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cheljohnson\Google Drive\PTCRC\2017 GP\"/>
    </mc:Choice>
  </mc:AlternateContent>
  <bookViews>
    <workbookView xWindow="0" yWindow="0" windowWidth="21780" windowHeight="7560"/>
  </bookViews>
  <sheets>
    <sheet name="YTD Results" sheetId="1" r:id="rId1"/>
    <sheet name="Jan 2017" sheetId="16" r:id="rId2"/>
    <sheet name="Jan 2017 pre sort" sheetId="14" r:id="rId3"/>
    <sheet name="Feb 2017" sheetId="15" r:id="rId4"/>
  </sheets>
  <calcPr calcId="152511"/>
</workbook>
</file>

<file path=xl/calcChain.xml><?xml version="1.0" encoding="utf-8"?>
<calcChain xmlns="http://schemas.openxmlformats.org/spreadsheetml/2006/main">
  <c r="AP173" i="1" l="1"/>
  <c r="AQ173" i="1" s="1"/>
  <c r="AR173" i="1" s="1"/>
  <c r="AN173" i="1"/>
  <c r="AO173" i="1" s="1"/>
  <c r="AM173" i="1"/>
  <c r="AJ173" i="1"/>
  <c r="AP141" i="1"/>
  <c r="AQ141" i="1" s="1"/>
  <c r="AR141" i="1" s="1"/>
  <c r="AN141" i="1"/>
  <c r="AO141" i="1" s="1"/>
  <c r="AM141" i="1"/>
  <c r="AJ141" i="1"/>
  <c r="AP140" i="1"/>
  <c r="AQ140" i="1" s="1"/>
  <c r="AN140" i="1"/>
  <c r="AO140" i="1" s="1"/>
  <c r="AM140" i="1"/>
  <c r="AJ140" i="1"/>
  <c r="AP48" i="1"/>
  <c r="AQ48" i="1" s="1"/>
  <c r="AN48" i="1"/>
  <c r="AO48" i="1" s="1"/>
  <c r="AM48" i="1"/>
  <c r="AJ48" i="1"/>
  <c r="AR140" i="1" l="1"/>
  <c r="AR48" i="1"/>
  <c r="F52" i="15"/>
  <c r="F51" i="15"/>
  <c r="F50" i="15"/>
  <c r="F49" i="15"/>
  <c r="F48" i="15"/>
  <c r="F47" i="15"/>
  <c r="F46" i="15"/>
  <c r="F33" i="15"/>
  <c r="F45" i="15"/>
  <c r="F44" i="15"/>
  <c r="F43" i="15"/>
  <c r="F42" i="15"/>
  <c r="F41" i="15"/>
  <c r="F40" i="15"/>
  <c r="F39" i="15"/>
  <c r="F36" i="15"/>
  <c r="F35" i="15"/>
  <c r="F34" i="15"/>
  <c r="F32" i="15"/>
  <c r="F31" i="15"/>
  <c r="F30" i="15"/>
  <c r="F29" i="15"/>
  <c r="F28" i="15"/>
  <c r="F23" i="15"/>
  <c r="F22" i="15"/>
  <c r="F21" i="15"/>
  <c r="F20" i="15"/>
  <c r="F19" i="15"/>
  <c r="F18" i="15"/>
  <c r="F17" i="15"/>
  <c r="F16" i="15"/>
  <c r="F15" i="15"/>
  <c r="F11" i="15"/>
  <c r="F10" i="15"/>
  <c r="F9" i="15"/>
  <c r="F8" i="15"/>
  <c r="F7" i="15"/>
  <c r="F6" i="15"/>
  <c r="F5" i="15"/>
  <c r="F4" i="15"/>
  <c r="F3" i="15"/>
  <c r="F2" i="15"/>
  <c r="AJ61" i="1" l="1"/>
  <c r="AP61" i="1"/>
  <c r="AQ61" i="1" s="1"/>
  <c r="AN61" i="1"/>
  <c r="AO61" i="1" s="1"/>
  <c r="AM61" i="1"/>
  <c r="AR61" i="1" l="1"/>
  <c r="AP164" i="1" l="1"/>
  <c r="AQ164" i="1" s="1"/>
  <c r="AN164" i="1"/>
  <c r="AO164" i="1" s="1"/>
  <c r="AM164" i="1"/>
  <c r="AJ164" i="1"/>
  <c r="AP163" i="1"/>
  <c r="AQ163" i="1" s="1"/>
  <c r="AN163" i="1"/>
  <c r="AO163" i="1" s="1"/>
  <c r="AM163" i="1"/>
  <c r="AJ163" i="1"/>
  <c r="AP68" i="1"/>
  <c r="AQ68" i="1" s="1"/>
  <c r="AN68" i="1"/>
  <c r="AO68" i="1" s="1"/>
  <c r="AM68" i="1"/>
  <c r="AJ68" i="1"/>
  <c r="AP63" i="1"/>
  <c r="AQ63" i="1" s="1"/>
  <c r="AN63" i="1"/>
  <c r="AO63" i="1" s="1"/>
  <c r="AM63" i="1"/>
  <c r="AJ63" i="1"/>
  <c r="AP161" i="1"/>
  <c r="AQ161" i="1" s="1"/>
  <c r="AN161" i="1"/>
  <c r="AO161" i="1" s="1"/>
  <c r="AM161" i="1"/>
  <c r="AJ161" i="1"/>
  <c r="AP57" i="1"/>
  <c r="AQ57" i="1" s="1"/>
  <c r="AN57" i="1"/>
  <c r="AO57" i="1" s="1"/>
  <c r="AM57" i="1"/>
  <c r="AJ57" i="1"/>
  <c r="AP19" i="1"/>
  <c r="AQ19" i="1" s="1"/>
  <c r="AN19" i="1"/>
  <c r="AO19" i="1" s="1"/>
  <c r="AM19" i="1"/>
  <c r="AJ19" i="1"/>
  <c r="AP162" i="1"/>
  <c r="AQ162" i="1" s="1"/>
  <c r="AN162" i="1"/>
  <c r="AO162" i="1" s="1"/>
  <c r="AM162" i="1"/>
  <c r="AJ162" i="1"/>
  <c r="AR163" i="1" l="1"/>
  <c r="AR164" i="1"/>
  <c r="AR68" i="1"/>
  <c r="AR63" i="1"/>
  <c r="AR161" i="1"/>
  <c r="AR57" i="1"/>
  <c r="AR19" i="1"/>
  <c r="AR162" i="1"/>
  <c r="AP155" i="1"/>
  <c r="AQ155" i="1" s="1"/>
  <c r="AN155" i="1"/>
  <c r="AO155" i="1" s="1"/>
  <c r="AM155" i="1"/>
  <c r="AJ155" i="1"/>
  <c r="AP172" i="1"/>
  <c r="AQ172" i="1" s="1"/>
  <c r="AN172" i="1"/>
  <c r="AO172" i="1" s="1"/>
  <c r="AM172" i="1"/>
  <c r="AJ172" i="1"/>
  <c r="AP195" i="1"/>
  <c r="AQ195" i="1" s="1"/>
  <c r="AN195" i="1"/>
  <c r="AO195" i="1" s="1"/>
  <c r="AM195" i="1"/>
  <c r="AJ195" i="1"/>
  <c r="AP194" i="1"/>
  <c r="AQ194" i="1" s="1"/>
  <c r="AN194" i="1"/>
  <c r="AO194" i="1" s="1"/>
  <c r="AM194" i="1"/>
  <c r="AJ194" i="1"/>
  <c r="AP171" i="1"/>
  <c r="AQ171" i="1" s="1"/>
  <c r="AN171" i="1"/>
  <c r="AO171" i="1" s="1"/>
  <c r="AM171" i="1"/>
  <c r="AJ171" i="1"/>
  <c r="AP159" i="1"/>
  <c r="AQ159" i="1" s="1"/>
  <c r="AN159" i="1"/>
  <c r="AO159" i="1" s="1"/>
  <c r="AM159" i="1"/>
  <c r="AJ159" i="1"/>
  <c r="AP193" i="1"/>
  <c r="AQ193" i="1" s="1"/>
  <c r="AN193" i="1"/>
  <c r="AO193" i="1" s="1"/>
  <c r="AM193" i="1"/>
  <c r="AJ193" i="1"/>
  <c r="AP192" i="1"/>
  <c r="AQ192" i="1" s="1"/>
  <c r="AN192" i="1"/>
  <c r="AO192" i="1" s="1"/>
  <c r="AM192" i="1"/>
  <c r="AJ192" i="1"/>
  <c r="AP191" i="1"/>
  <c r="AQ191" i="1" s="1"/>
  <c r="AN191" i="1"/>
  <c r="AO191" i="1" s="1"/>
  <c r="AM191" i="1"/>
  <c r="AJ191" i="1"/>
  <c r="AP156" i="1"/>
  <c r="AQ156" i="1" s="1"/>
  <c r="AN156" i="1"/>
  <c r="AO156" i="1" s="1"/>
  <c r="AM156" i="1"/>
  <c r="AJ156" i="1"/>
  <c r="AP190" i="1"/>
  <c r="AQ190" i="1" s="1"/>
  <c r="AN190" i="1"/>
  <c r="AO190" i="1" s="1"/>
  <c r="AM190" i="1"/>
  <c r="AJ190" i="1"/>
  <c r="AP189" i="1"/>
  <c r="AQ189" i="1" s="1"/>
  <c r="AN189" i="1"/>
  <c r="AO189" i="1" s="1"/>
  <c r="AM189" i="1"/>
  <c r="AJ189" i="1"/>
  <c r="AP165" i="1"/>
  <c r="AQ165" i="1" s="1"/>
  <c r="AN165" i="1"/>
  <c r="AO165" i="1" s="1"/>
  <c r="AM165" i="1"/>
  <c r="AJ165" i="1"/>
  <c r="AP188" i="1"/>
  <c r="AQ188" i="1" s="1"/>
  <c r="AN188" i="1"/>
  <c r="AO188" i="1" s="1"/>
  <c r="AM188" i="1"/>
  <c r="AJ188" i="1"/>
  <c r="AP187" i="1"/>
  <c r="AQ187" i="1" s="1"/>
  <c r="AN187" i="1"/>
  <c r="AO187" i="1" s="1"/>
  <c r="AM187" i="1"/>
  <c r="AJ187" i="1"/>
  <c r="AP150" i="1"/>
  <c r="AQ150" i="1" s="1"/>
  <c r="AN150" i="1"/>
  <c r="AO150" i="1" s="1"/>
  <c r="AM150" i="1"/>
  <c r="AJ150" i="1"/>
  <c r="AP147" i="1"/>
  <c r="AQ147" i="1" s="1"/>
  <c r="AN147" i="1"/>
  <c r="AO147" i="1" s="1"/>
  <c r="AM147" i="1"/>
  <c r="AJ147" i="1"/>
  <c r="AP158" i="1"/>
  <c r="AQ158" i="1" s="1"/>
  <c r="AN158" i="1"/>
  <c r="AO158" i="1" s="1"/>
  <c r="AM158" i="1"/>
  <c r="AJ158" i="1"/>
  <c r="AP170" i="1"/>
  <c r="AQ170" i="1" s="1"/>
  <c r="AN170" i="1"/>
  <c r="AO170" i="1" s="1"/>
  <c r="AM170" i="1"/>
  <c r="AJ170" i="1"/>
  <c r="AP186" i="1"/>
  <c r="AQ186" i="1" s="1"/>
  <c r="AN186" i="1"/>
  <c r="AO186" i="1" s="1"/>
  <c r="AM186" i="1"/>
  <c r="AJ186" i="1"/>
  <c r="AP169" i="1"/>
  <c r="AQ169" i="1" s="1"/>
  <c r="AN169" i="1"/>
  <c r="AO169" i="1" s="1"/>
  <c r="AM169" i="1"/>
  <c r="AJ169" i="1"/>
  <c r="AP185" i="1"/>
  <c r="AQ185" i="1" s="1"/>
  <c r="AN185" i="1"/>
  <c r="AO185" i="1" s="1"/>
  <c r="AM185" i="1"/>
  <c r="AJ185" i="1"/>
  <c r="AP168" i="1"/>
  <c r="AQ168" i="1" s="1"/>
  <c r="AN168" i="1"/>
  <c r="AO168" i="1" s="1"/>
  <c r="AM168" i="1"/>
  <c r="AJ168" i="1"/>
  <c r="AP184" i="1"/>
  <c r="AQ184" i="1" s="1"/>
  <c r="AN184" i="1"/>
  <c r="AO184" i="1" s="1"/>
  <c r="AM184" i="1"/>
  <c r="AJ184" i="1"/>
  <c r="AP183" i="1"/>
  <c r="AQ183" i="1" s="1"/>
  <c r="AN183" i="1"/>
  <c r="AO183" i="1" s="1"/>
  <c r="AM183" i="1"/>
  <c r="AJ183" i="1"/>
  <c r="AP182" i="1"/>
  <c r="AQ182" i="1" s="1"/>
  <c r="AN182" i="1"/>
  <c r="AO182" i="1" s="1"/>
  <c r="AM182" i="1"/>
  <c r="AJ182" i="1"/>
  <c r="AP181" i="1"/>
  <c r="AQ181" i="1" s="1"/>
  <c r="AN181" i="1"/>
  <c r="AO181" i="1" s="1"/>
  <c r="AM181" i="1"/>
  <c r="AJ181" i="1"/>
  <c r="AP146" i="1"/>
  <c r="AQ146" i="1" s="1"/>
  <c r="AN146" i="1"/>
  <c r="AO146" i="1" s="1"/>
  <c r="AM146" i="1"/>
  <c r="AJ146" i="1"/>
  <c r="AP180" i="1"/>
  <c r="AQ180" i="1" s="1"/>
  <c r="AN180" i="1"/>
  <c r="AO180" i="1" s="1"/>
  <c r="AM180" i="1"/>
  <c r="AJ180" i="1"/>
  <c r="AP167" i="1"/>
  <c r="AQ167" i="1" s="1"/>
  <c r="AN167" i="1"/>
  <c r="AO167" i="1" s="1"/>
  <c r="AM167" i="1"/>
  <c r="AJ167" i="1"/>
  <c r="AP179" i="1"/>
  <c r="AQ179" i="1" s="1"/>
  <c r="AN179" i="1"/>
  <c r="AO179" i="1" s="1"/>
  <c r="AM179" i="1"/>
  <c r="AJ179" i="1"/>
  <c r="AP154" i="1"/>
  <c r="AQ154" i="1" s="1"/>
  <c r="AN154" i="1"/>
  <c r="AO154" i="1" s="1"/>
  <c r="AM154" i="1"/>
  <c r="AJ154" i="1"/>
  <c r="AP178" i="1"/>
  <c r="AQ178" i="1" s="1"/>
  <c r="AN178" i="1"/>
  <c r="AO178" i="1" s="1"/>
  <c r="AM178" i="1"/>
  <c r="AJ178" i="1"/>
  <c r="AP177" i="1"/>
  <c r="AQ177" i="1" s="1"/>
  <c r="AN177" i="1"/>
  <c r="AO177" i="1" s="1"/>
  <c r="AM177" i="1"/>
  <c r="AJ177" i="1"/>
  <c r="AP157" i="1"/>
  <c r="AQ157" i="1" s="1"/>
  <c r="AN157" i="1"/>
  <c r="AO157" i="1" s="1"/>
  <c r="AM157" i="1"/>
  <c r="AJ157" i="1"/>
  <c r="AP160" i="1"/>
  <c r="AQ160" i="1" s="1"/>
  <c r="AN160" i="1"/>
  <c r="AO160" i="1" s="1"/>
  <c r="AM160" i="1"/>
  <c r="AJ160" i="1"/>
  <c r="AP149" i="1"/>
  <c r="AQ149" i="1" s="1"/>
  <c r="AN149" i="1"/>
  <c r="AO149" i="1" s="1"/>
  <c r="AM149" i="1"/>
  <c r="AJ149" i="1"/>
  <c r="AP153" i="1"/>
  <c r="AQ153" i="1" s="1"/>
  <c r="AN153" i="1"/>
  <c r="AO153" i="1" s="1"/>
  <c r="AM153" i="1"/>
  <c r="AJ153" i="1"/>
  <c r="AP176" i="1"/>
  <c r="AQ176" i="1" s="1"/>
  <c r="AN176" i="1"/>
  <c r="AO176" i="1" s="1"/>
  <c r="AM176" i="1"/>
  <c r="AJ176" i="1"/>
  <c r="AP148" i="1"/>
  <c r="AQ148" i="1" s="1"/>
  <c r="AN148" i="1"/>
  <c r="AO148" i="1" s="1"/>
  <c r="AM148" i="1"/>
  <c r="AJ148" i="1"/>
  <c r="AP175" i="1"/>
  <c r="AQ175" i="1" s="1"/>
  <c r="AN175" i="1"/>
  <c r="AO175" i="1" s="1"/>
  <c r="AM175" i="1"/>
  <c r="AJ175" i="1"/>
  <c r="AP166" i="1"/>
  <c r="AQ166" i="1" s="1"/>
  <c r="AN166" i="1"/>
  <c r="AO166" i="1" s="1"/>
  <c r="AM166" i="1"/>
  <c r="AJ166" i="1"/>
  <c r="AP174" i="1"/>
  <c r="AQ174" i="1" s="1"/>
  <c r="AN174" i="1"/>
  <c r="AO174" i="1" s="1"/>
  <c r="AM174" i="1"/>
  <c r="AJ174" i="1"/>
  <c r="AP151" i="1"/>
  <c r="AQ151" i="1" s="1"/>
  <c r="AN151" i="1"/>
  <c r="AO151" i="1" s="1"/>
  <c r="AM151" i="1"/>
  <c r="AJ151" i="1"/>
  <c r="AP152" i="1"/>
  <c r="AQ152" i="1" s="1"/>
  <c r="AN152" i="1"/>
  <c r="AO152" i="1" s="1"/>
  <c r="AM152" i="1"/>
  <c r="AJ152" i="1"/>
  <c r="AP139" i="1"/>
  <c r="AQ139" i="1" s="1"/>
  <c r="AN139" i="1"/>
  <c r="AO139" i="1" s="1"/>
  <c r="AM139" i="1"/>
  <c r="AJ139" i="1"/>
  <c r="AP108" i="1"/>
  <c r="AQ108" i="1" s="1"/>
  <c r="AN108" i="1"/>
  <c r="AO108" i="1" s="1"/>
  <c r="AM108" i="1"/>
  <c r="AJ108" i="1"/>
  <c r="AP110" i="1"/>
  <c r="AQ110" i="1" s="1"/>
  <c r="AN110" i="1"/>
  <c r="AO110" i="1" s="1"/>
  <c r="AM110" i="1"/>
  <c r="AJ110" i="1"/>
  <c r="AP118" i="1"/>
  <c r="AQ118" i="1" s="1"/>
  <c r="AN118" i="1"/>
  <c r="AO118" i="1" s="1"/>
  <c r="AM118" i="1"/>
  <c r="AJ118" i="1"/>
  <c r="AP125" i="1"/>
  <c r="AQ125" i="1" s="1"/>
  <c r="AN125" i="1"/>
  <c r="AO125" i="1" s="1"/>
  <c r="AM125" i="1"/>
  <c r="AJ125" i="1"/>
  <c r="AP138" i="1"/>
  <c r="AQ138" i="1" s="1"/>
  <c r="AN138" i="1"/>
  <c r="AO138" i="1" s="1"/>
  <c r="AM138" i="1"/>
  <c r="AJ138" i="1"/>
  <c r="AP137" i="1"/>
  <c r="AQ137" i="1" s="1"/>
  <c r="AN137" i="1"/>
  <c r="AO137" i="1" s="1"/>
  <c r="AM137" i="1"/>
  <c r="AJ137" i="1"/>
  <c r="AP116" i="1"/>
  <c r="AQ116" i="1" s="1"/>
  <c r="AN116" i="1"/>
  <c r="AO116" i="1" s="1"/>
  <c r="AM116" i="1"/>
  <c r="AJ116" i="1"/>
  <c r="AP136" i="1"/>
  <c r="AQ136" i="1" s="1"/>
  <c r="AN136" i="1"/>
  <c r="AO136" i="1" s="1"/>
  <c r="AM136" i="1"/>
  <c r="AJ136" i="1"/>
  <c r="AP135" i="1"/>
  <c r="AQ135" i="1" s="1"/>
  <c r="AN135" i="1"/>
  <c r="AO135" i="1" s="1"/>
  <c r="AM135" i="1"/>
  <c r="AJ135" i="1"/>
  <c r="AP124" i="1"/>
  <c r="AQ124" i="1" s="1"/>
  <c r="AN124" i="1"/>
  <c r="AO124" i="1" s="1"/>
  <c r="AM124" i="1"/>
  <c r="AJ124" i="1"/>
  <c r="AP117" i="1"/>
  <c r="AQ117" i="1" s="1"/>
  <c r="AN117" i="1"/>
  <c r="AO117" i="1" s="1"/>
  <c r="AM117" i="1"/>
  <c r="AJ117" i="1"/>
  <c r="AP134" i="1"/>
  <c r="AQ134" i="1" s="1"/>
  <c r="AN134" i="1"/>
  <c r="AO134" i="1" s="1"/>
  <c r="AM134" i="1"/>
  <c r="AJ134" i="1"/>
  <c r="AP133" i="1"/>
  <c r="AQ133" i="1" s="1"/>
  <c r="AN133" i="1"/>
  <c r="AO133" i="1" s="1"/>
  <c r="AM133" i="1"/>
  <c r="AJ133" i="1"/>
  <c r="AP126" i="1"/>
  <c r="AQ126" i="1" s="1"/>
  <c r="AN126" i="1"/>
  <c r="AO126" i="1" s="1"/>
  <c r="AM126" i="1"/>
  <c r="AJ126" i="1"/>
  <c r="AP128" i="1"/>
  <c r="AQ128" i="1" s="1"/>
  <c r="AN128" i="1"/>
  <c r="AO128" i="1" s="1"/>
  <c r="AM128" i="1"/>
  <c r="AJ128" i="1"/>
  <c r="AP109" i="1"/>
  <c r="AQ109" i="1" s="1"/>
  <c r="AN109" i="1"/>
  <c r="AO109" i="1" s="1"/>
  <c r="AM109" i="1"/>
  <c r="AJ109" i="1"/>
  <c r="AP114" i="1"/>
  <c r="AQ114" i="1" s="1"/>
  <c r="AN114" i="1"/>
  <c r="AO114" i="1" s="1"/>
  <c r="AM114" i="1"/>
  <c r="AJ114" i="1"/>
  <c r="AP132" i="1"/>
  <c r="AQ132" i="1" s="1"/>
  <c r="AN132" i="1"/>
  <c r="AO132" i="1" s="1"/>
  <c r="AM132" i="1"/>
  <c r="AJ132" i="1"/>
  <c r="AP131" i="1"/>
  <c r="AQ131" i="1" s="1"/>
  <c r="AN131" i="1"/>
  <c r="AO131" i="1" s="1"/>
  <c r="AM131" i="1"/>
  <c r="AJ131" i="1"/>
  <c r="AP130" i="1"/>
  <c r="AQ130" i="1" s="1"/>
  <c r="AN130" i="1"/>
  <c r="AO130" i="1" s="1"/>
  <c r="AM130" i="1"/>
  <c r="AJ130" i="1"/>
  <c r="AP111" i="1"/>
  <c r="AQ111" i="1" s="1"/>
  <c r="AN111" i="1"/>
  <c r="AO111" i="1" s="1"/>
  <c r="AM111" i="1"/>
  <c r="AJ111" i="1"/>
  <c r="AP123" i="1"/>
  <c r="AQ123" i="1" s="1"/>
  <c r="AN123" i="1"/>
  <c r="AO123" i="1" s="1"/>
  <c r="AM123" i="1"/>
  <c r="AJ123" i="1"/>
  <c r="AP122" i="1"/>
  <c r="AQ122" i="1" s="1"/>
  <c r="AN122" i="1"/>
  <c r="AO122" i="1" s="1"/>
  <c r="AM122" i="1"/>
  <c r="AJ122" i="1"/>
  <c r="AP127" i="1"/>
  <c r="AQ127" i="1" s="1"/>
  <c r="AN127" i="1"/>
  <c r="AO127" i="1" s="1"/>
  <c r="AM127" i="1"/>
  <c r="AJ127" i="1"/>
  <c r="AP104" i="1"/>
  <c r="AQ104" i="1" s="1"/>
  <c r="AN104" i="1"/>
  <c r="AO104" i="1" s="1"/>
  <c r="AM104" i="1"/>
  <c r="AJ104" i="1"/>
  <c r="AP120" i="1"/>
  <c r="AQ120" i="1" s="1"/>
  <c r="AN120" i="1"/>
  <c r="AO120" i="1" s="1"/>
  <c r="AM120" i="1"/>
  <c r="AJ120" i="1"/>
  <c r="AP112" i="1"/>
  <c r="AQ112" i="1" s="1"/>
  <c r="AN112" i="1"/>
  <c r="AO112" i="1" s="1"/>
  <c r="AM112" i="1"/>
  <c r="AJ112" i="1"/>
  <c r="AP105" i="1"/>
  <c r="AQ105" i="1" s="1"/>
  <c r="AN105" i="1"/>
  <c r="AO105" i="1" s="1"/>
  <c r="AM105" i="1"/>
  <c r="AJ105" i="1"/>
  <c r="AP107" i="1"/>
  <c r="AQ107" i="1" s="1"/>
  <c r="AN107" i="1"/>
  <c r="AO107" i="1" s="1"/>
  <c r="AM107" i="1"/>
  <c r="AJ107" i="1"/>
  <c r="AP115" i="1"/>
  <c r="AQ115" i="1" s="1"/>
  <c r="AN115" i="1"/>
  <c r="AO115" i="1" s="1"/>
  <c r="AM115" i="1"/>
  <c r="AJ115" i="1"/>
  <c r="AP113" i="1"/>
  <c r="AQ113" i="1" s="1"/>
  <c r="AN113" i="1"/>
  <c r="AO113" i="1" s="1"/>
  <c r="AM113" i="1"/>
  <c r="AJ113" i="1"/>
  <c r="AP119" i="1"/>
  <c r="AQ119" i="1" s="1"/>
  <c r="AN119" i="1"/>
  <c r="AO119" i="1" s="1"/>
  <c r="AM119" i="1"/>
  <c r="AJ119" i="1"/>
  <c r="AP129" i="1"/>
  <c r="AQ129" i="1" s="1"/>
  <c r="AN129" i="1"/>
  <c r="AO129" i="1" s="1"/>
  <c r="AM129" i="1"/>
  <c r="AJ129" i="1"/>
  <c r="AP106" i="1"/>
  <c r="AQ106" i="1" s="1"/>
  <c r="AN106" i="1"/>
  <c r="AO106" i="1" s="1"/>
  <c r="AM106" i="1"/>
  <c r="AJ106" i="1"/>
  <c r="AP121" i="1"/>
  <c r="AQ121" i="1" s="1"/>
  <c r="AN121" i="1"/>
  <c r="AO121" i="1" s="1"/>
  <c r="AM121" i="1"/>
  <c r="AJ121" i="1"/>
  <c r="AP99" i="1"/>
  <c r="AQ99" i="1" s="1"/>
  <c r="AN99" i="1"/>
  <c r="AO99" i="1" s="1"/>
  <c r="AM99" i="1"/>
  <c r="AJ99" i="1"/>
  <c r="AP98" i="1"/>
  <c r="AQ98" i="1" s="1"/>
  <c r="AN98" i="1"/>
  <c r="AO98" i="1" s="1"/>
  <c r="AM98" i="1"/>
  <c r="AJ98" i="1"/>
  <c r="AP65" i="1"/>
  <c r="AQ65" i="1" s="1"/>
  <c r="AN65" i="1"/>
  <c r="AO65" i="1" s="1"/>
  <c r="AM65" i="1"/>
  <c r="AJ65" i="1"/>
  <c r="AP97" i="1"/>
  <c r="AQ97" i="1" s="1"/>
  <c r="AN97" i="1"/>
  <c r="AO97" i="1" s="1"/>
  <c r="AM97" i="1"/>
  <c r="AJ97" i="1"/>
  <c r="AP96" i="1"/>
  <c r="AQ96" i="1" s="1"/>
  <c r="AN96" i="1"/>
  <c r="AO96" i="1" s="1"/>
  <c r="AM96" i="1"/>
  <c r="AJ96" i="1"/>
  <c r="AP95" i="1"/>
  <c r="AQ95" i="1" s="1"/>
  <c r="AN95" i="1"/>
  <c r="AO95" i="1" s="1"/>
  <c r="AM95" i="1"/>
  <c r="AJ95" i="1"/>
  <c r="AP94" i="1"/>
  <c r="AQ94" i="1" s="1"/>
  <c r="AN94" i="1"/>
  <c r="AO94" i="1" s="1"/>
  <c r="AM94" i="1"/>
  <c r="AJ94" i="1"/>
  <c r="AP93" i="1"/>
  <c r="AQ93" i="1" s="1"/>
  <c r="AN93" i="1"/>
  <c r="AO93" i="1" s="1"/>
  <c r="AM93" i="1"/>
  <c r="AJ93" i="1"/>
  <c r="AP55" i="1"/>
  <c r="AQ55" i="1" s="1"/>
  <c r="AN55" i="1"/>
  <c r="AO55" i="1" s="1"/>
  <c r="AM55" i="1"/>
  <c r="AJ55" i="1"/>
  <c r="AP54" i="1"/>
  <c r="AQ54" i="1" s="1"/>
  <c r="AN54" i="1"/>
  <c r="AO54" i="1" s="1"/>
  <c r="AM54" i="1"/>
  <c r="AJ54" i="1"/>
  <c r="AP42" i="1"/>
  <c r="AQ42" i="1" s="1"/>
  <c r="AN42" i="1"/>
  <c r="AO42" i="1" s="1"/>
  <c r="AM42" i="1"/>
  <c r="AJ42" i="1"/>
  <c r="AP49" i="1"/>
  <c r="AQ49" i="1" s="1"/>
  <c r="AN49" i="1"/>
  <c r="AO49" i="1" s="1"/>
  <c r="AM49" i="1"/>
  <c r="AJ49" i="1"/>
  <c r="AP74" i="1"/>
  <c r="AQ74" i="1" s="1"/>
  <c r="AN74" i="1"/>
  <c r="AO74" i="1" s="1"/>
  <c r="AM74" i="1"/>
  <c r="AJ74" i="1"/>
  <c r="AP64" i="1"/>
  <c r="AQ64" i="1" s="1"/>
  <c r="AN64" i="1"/>
  <c r="AO64" i="1" s="1"/>
  <c r="AM64" i="1"/>
  <c r="AJ64" i="1"/>
  <c r="AP39" i="1"/>
  <c r="AQ39" i="1" s="1"/>
  <c r="AN39" i="1"/>
  <c r="AO39" i="1" s="1"/>
  <c r="AM39" i="1"/>
  <c r="AJ39" i="1"/>
  <c r="AP92" i="1"/>
  <c r="AQ92" i="1" s="1"/>
  <c r="AN92" i="1"/>
  <c r="AO92" i="1" s="1"/>
  <c r="AM92" i="1"/>
  <c r="AJ92" i="1"/>
  <c r="AP91" i="1"/>
  <c r="AQ91" i="1" s="1"/>
  <c r="AN91" i="1"/>
  <c r="AO91" i="1" s="1"/>
  <c r="AM91" i="1"/>
  <c r="AJ91" i="1"/>
  <c r="AP53" i="1"/>
  <c r="AQ53" i="1" s="1"/>
  <c r="AN53" i="1"/>
  <c r="AO53" i="1" s="1"/>
  <c r="AM53" i="1"/>
  <c r="AJ53" i="1"/>
  <c r="AP90" i="1"/>
  <c r="AQ90" i="1" s="1"/>
  <c r="AN90" i="1"/>
  <c r="AO90" i="1" s="1"/>
  <c r="AM90" i="1"/>
  <c r="AJ90" i="1"/>
  <c r="AP59" i="1"/>
  <c r="AQ59" i="1" s="1"/>
  <c r="AN59" i="1"/>
  <c r="AO59" i="1" s="1"/>
  <c r="AM59" i="1"/>
  <c r="AJ59" i="1"/>
  <c r="AP89" i="1"/>
  <c r="AQ89" i="1" s="1"/>
  <c r="AN89" i="1"/>
  <c r="AO89" i="1" s="1"/>
  <c r="AM89" i="1"/>
  <c r="AJ89" i="1"/>
  <c r="AP88" i="1"/>
  <c r="AQ88" i="1" s="1"/>
  <c r="AN88" i="1"/>
  <c r="AO88" i="1" s="1"/>
  <c r="AM88" i="1"/>
  <c r="AJ88" i="1"/>
  <c r="AP73" i="1"/>
  <c r="AQ73" i="1" s="1"/>
  <c r="AN73" i="1"/>
  <c r="AO73" i="1" s="1"/>
  <c r="AM73" i="1"/>
  <c r="AJ73" i="1"/>
  <c r="AP66" i="1"/>
  <c r="AQ66" i="1" s="1"/>
  <c r="AN66" i="1"/>
  <c r="AO66" i="1" s="1"/>
  <c r="AM66" i="1"/>
  <c r="AJ66" i="1"/>
  <c r="AP56" i="1"/>
  <c r="AQ56" i="1" s="1"/>
  <c r="AN56" i="1"/>
  <c r="AO56" i="1" s="1"/>
  <c r="AM56" i="1"/>
  <c r="AJ56" i="1"/>
  <c r="AP41" i="1"/>
  <c r="AQ41" i="1" s="1"/>
  <c r="AN41" i="1"/>
  <c r="AO41" i="1" s="1"/>
  <c r="AM41" i="1"/>
  <c r="AJ41" i="1"/>
  <c r="AP67" i="1"/>
  <c r="AQ67" i="1" s="1"/>
  <c r="AN67" i="1"/>
  <c r="AO67" i="1" s="1"/>
  <c r="AM67" i="1"/>
  <c r="AJ67" i="1"/>
  <c r="AP44" i="1"/>
  <c r="AQ44" i="1" s="1"/>
  <c r="AN44" i="1"/>
  <c r="AO44" i="1" s="1"/>
  <c r="AM44" i="1"/>
  <c r="AJ44" i="1"/>
  <c r="AP45" i="1"/>
  <c r="AQ45" i="1" s="1"/>
  <c r="AN45" i="1"/>
  <c r="AO45" i="1" s="1"/>
  <c r="AM45" i="1"/>
  <c r="AJ45" i="1"/>
  <c r="AP72" i="1"/>
  <c r="AQ72" i="1" s="1"/>
  <c r="AN72" i="1"/>
  <c r="AO72" i="1" s="1"/>
  <c r="AM72" i="1"/>
  <c r="AJ72" i="1"/>
  <c r="AP87" i="1"/>
  <c r="AQ87" i="1" s="1"/>
  <c r="AN87" i="1"/>
  <c r="AO87" i="1" s="1"/>
  <c r="AM87" i="1"/>
  <c r="AJ87" i="1"/>
  <c r="AP86" i="1"/>
  <c r="AQ86" i="1" s="1"/>
  <c r="AN86" i="1"/>
  <c r="AO86" i="1" s="1"/>
  <c r="AM86" i="1"/>
  <c r="AJ86" i="1"/>
  <c r="AP62" i="1"/>
  <c r="AQ62" i="1" s="1"/>
  <c r="AN62" i="1"/>
  <c r="AO62" i="1" s="1"/>
  <c r="AM62" i="1"/>
  <c r="AJ62" i="1"/>
  <c r="AP40" i="1"/>
  <c r="AQ40" i="1" s="1"/>
  <c r="AN40" i="1"/>
  <c r="AO40" i="1" s="1"/>
  <c r="AM40" i="1"/>
  <c r="AJ40" i="1"/>
  <c r="AP58" i="1"/>
  <c r="AQ58" i="1" s="1"/>
  <c r="AN58" i="1"/>
  <c r="AO58" i="1" s="1"/>
  <c r="AM58" i="1"/>
  <c r="AJ58" i="1"/>
  <c r="AP85" i="1"/>
  <c r="AQ85" i="1" s="1"/>
  <c r="AN85" i="1"/>
  <c r="AO85" i="1" s="1"/>
  <c r="AM85" i="1"/>
  <c r="AJ85" i="1"/>
  <c r="AP84" i="1"/>
  <c r="AQ84" i="1" s="1"/>
  <c r="AN84" i="1"/>
  <c r="AO84" i="1" s="1"/>
  <c r="AM84" i="1"/>
  <c r="AJ84" i="1"/>
  <c r="AP43" i="1"/>
  <c r="AQ43" i="1" s="1"/>
  <c r="AN43" i="1"/>
  <c r="AO43" i="1" s="1"/>
  <c r="AM43" i="1"/>
  <c r="AJ43" i="1"/>
  <c r="AP83" i="1"/>
  <c r="AQ83" i="1" s="1"/>
  <c r="AN83" i="1"/>
  <c r="AO83" i="1" s="1"/>
  <c r="AM83" i="1"/>
  <c r="AJ83" i="1"/>
  <c r="AP82" i="1"/>
  <c r="AQ82" i="1" s="1"/>
  <c r="AN82" i="1"/>
  <c r="AO82" i="1" s="1"/>
  <c r="AM82" i="1"/>
  <c r="AJ82" i="1"/>
  <c r="AP81" i="1"/>
  <c r="AQ81" i="1" s="1"/>
  <c r="AN81" i="1"/>
  <c r="AO81" i="1" s="1"/>
  <c r="AM81" i="1"/>
  <c r="AJ81" i="1"/>
  <c r="AP71" i="1"/>
  <c r="AQ71" i="1" s="1"/>
  <c r="AN71" i="1"/>
  <c r="AO71" i="1" s="1"/>
  <c r="AM71" i="1"/>
  <c r="AJ71" i="1"/>
  <c r="AP51" i="1"/>
  <c r="AQ51" i="1" s="1"/>
  <c r="AN51" i="1"/>
  <c r="AO51" i="1" s="1"/>
  <c r="AM51" i="1"/>
  <c r="AJ51" i="1"/>
  <c r="AP60" i="1"/>
  <c r="AQ60" i="1" s="1"/>
  <c r="AN60" i="1"/>
  <c r="AO60" i="1" s="1"/>
  <c r="AM60" i="1"/>
  <c r="AJ60" i="1"/>
  <c r="AP52" i="1"/>
  <c r="AQ52" i="1" s="1"/>
  <c r="AN52" i="1"/>
  <c r="AO52" i="1" s="1"/>
  <c r="AM52" i="1"/>
  <c r="AJ52" i="1"/>
  <c r="AP47" i="1"/>
  <c r="AQ47" i="1" s="1"/>
  <c r="AN47" i="1"/>
  <c r="AO47" i="1" s="1"/>
  <c r="AM47" i="1"/>
  <c r="AJ47" i="1"/>
  <c r="AP50" i="1"/>
  <c r="AQ50" i="1" s="1"/>
  <c r="AN50" i="1"/>
  <c r="AO50" i="1" s="1"/>
  <c r="AM50" i="1"/>
  <c r="AJ50" i="1"/>
  <c r="AP80" i="1"/>
  <c r="AQ80" i="1" s="1"/>
  <c r="AN80" i="1"/>
  <c r="AO80" i="1" s="1"/>
  <c r="AM80" i="1"/>
  <c r="AJ80" i="1"/>
  <c r="AP79" i="1"/>
  <c r="AQ79" i="1" s="1"/>
  <c r="AN79" i="1"/>
  <c r="AO79" i="1" s="1"/>
  <c r="AM79" i="1"/>
  <c r="AJ79" i="1"/>
  <c r="AP78" i="1"/>
  <c r="AQ78" i="1" s="1"/>
  <c r="AN78" i="1"/>
  <c r="AO78" i="1" s="1"/>
  <c r="AM78" i="1"/>
  <c r="AJ78" i="1"/>
  <c r="AP46" i="1"/>
  <c r="AQ46" i="1" s="1"/>
  <c r="AN46" i="1"/>
  <c r="AO46" i="1" s="1"/>
  <c r="AM46" i="1"/>
  <c r="AJ46" i="1"/>
  <c r="AP70" i="1"/>
  <c r="AQ70" i="1" s="1"/>
  <c r="AN70" i="1"/>
  <c r="AO70" i="1" s="1"/>
  <c r="AM70" i="1"/>
  <c r="AJ70" i="1"/>
  <c r="AP77" i="1"/>
  <c r="AQ77" i="1" s="1"/>
  <c r="AN77" i="1"/>
  <c r="AO77" i="1" s="1"/>
  <c r="AM77" i="1"/>
  <c r="AJ77" i="1"/>
  <c r="AP69" i="1"/>
  <c r="AQ69" i="1" s="1"/>
  <c r="AN69" i="1"/>
  <c r="AO69" i="1" s="1"/>
  <c r="AM69" i="1"/>
  <c r="AJ69" i="1"/>
  <c r="AP76" i="1"/>
  <c r="AQ76" i="1" s="1"/>
  <c r="AN76" i="1"/>
  <c r="AO76" i="1" s="1"/>
  <c r="AM76" i="1"/>
  <c r="AJ76" i="1"/>
  <c r="AP75" i="1"/>
  <c r="AQ75" i="1" s="1"/>
  <c r="AN75" i="1"/>
  <c r="AO75" i="1" s="1"/>
  <c r="AM75" i="1"/>
  <c r="AJ75" i="1"/>
  <c r="AP34" i="1"/>
  <c r="AQ34" i="1" s="1"/>
  <c r="AN34" i="1"/>
  <c r="AO34" i="1" s="1"/>
  <c r="AM34" i="1"/>
  <c r="AJ34" i="1"/>
  <c r="AP33" i="1"/>
  <c r="AQ33" i="1" s="1"/>
  <c r="AN33" i="1"/>
  <c r="AO33" i="1" s="1"/>
  <c r="AM33" i="1"/>
  <c r="AJ33" i="1"/>
  <c r="AP32" i="1"/>
  <c r="AQ32" i="1" s="1"/>
  <c r="AN32" i="1"/>
  <c r="AO32" i="1" s="1"/>
  <c r="AM32" i="1"/>
  <c r="AJ32" i="1"/>
  <c r="AP31" i="1"/>
  <c r="AQ31" i="1" s="1"/>
  <c r="AN31" i="1"/>
  <c r="AO31" i="1" s="1"/>
  <c r="AM31" i="1"/>
  <c r="AJ31" i="1"/>
  <c r="AP10" i="1"/>
  <c r="AQ10" i="1" s="1"/>
  <c r="AN10" i="1"/>
  <c r="AO10" i="1" s="1"/>
  <c r="AM10" i="1"/>
  <c r="AJ10" i="1"/>
  <c r="AP30" i="1"/>
  <c r="AQ30" i="1" s="1"/>
  <c r="AN30" i="1"/>
  <c r="AO30" i="1" s="1"/>
  <c r="AM30" i="1"/>
  <c r="AJ30" i="1"/>
  <c r="AP29" i="1"/>
  <c r="AQ29" i="1" s="1"/>
  <c r="AN29" i="1"/>
  <c r="AO29" i="1" s="1"/>
  <c r="AM29" i="1"/>
  <c r="AJ29" i="1"/>
  <c r="AP28" i="1"/>
  <c r="AQ28" i="1" s="1"/>
  <c r="AN28" i="1"/>
  <c r="AO28" i="1" s="1"/>
  <c r="AM28" i="1"/>
  <c r="AJ28" i="1"/>
  <c r="AP27" i="1"/>
  <c r="AQ27" i="1" s="1"/>
  <c r="AN27" i="1"/>
  <c r="AO27" i="1" s="1"/>
  <c r="AM27" i="1"/>
  <c r="AJ27" i="1"/>
  <c r="AP26" i="1"/>
  <c r="AQ26" i="1" s="1"/>
  <c r="AN26" i="1"/>
  <c r="AO26" i="1" s="1"/>
  <c r="AM26" i="1"/>
  <c r="AJ26" i="1"/>
  <c r="AP16" i="1"/>
  <c r="AQ16" i="1" s="1"/>
  <c r="AN16" i="1"/>
  <c r="AO16" i="1" s="1"/>
  <c r="AM16" i="1"/>
  <c r="AJ16" i="1"/>
  <c r="AP25" i="1"/>
  <c r="AQ25" i="1" s="1"/>
  <c r="AN25" i="1"/>
  <c r="AO25" i="1" s="1"/>
  <c r="AM25" i="1"/>
  <c r="AJ25" i="1"/>
  <c r="AP24" i="1"/>
  <c r="AQ24" i="1" s="1"/>
  <c r="AN24" i="1"/>
  <c r="AO24" i="1" s="1"/>
  <c r="AM24" i="1"/>
  <c r="AJ24" i="1"/>
  <c r="AP23" i="1"/>
  <c r="AQ23" i="1" s="1"/>
  <c r="AN23" i="1"/>
  <c r="AO23" i="1" s="1"/>
  <c r="AM23" i="1"/>
  <c r="AJ23" i="1"/>
  <c r="AP18" i="1"/>
  <c r="AQ18" i="1" s="1"/>
  <c r="AN18" i="1"/>
  <c r="AO18" i="1" s="1"/>
  <c r="AM18" i="1"/>
  <c r="AJ18" i="1"/>
  <c r="AP8" i="1"/>
  <c r="AQ8" i="1" s="1"/>
  <c r="AN8" i="1"/>
  <c r="AO8" i="1" s="1"/>
  <c r="AM8" i="1"/>
  <c r="AJ8" i="1"/>
  <c r="AP17" i="1"/>
  <c r="AQ17" i="1" s="1"/>
  <c r="AN17" i="1"/>
  <c r="AO17" i="1" s="1"/>
  <c r="AM17" i="1"/>
  <c r="AJ17" i="1"/>
  <c r="AP22" i="1"/>
  <c r="AQ22" i="1" s="1"/>
  <c r="AN22" i="1"/>
  <c r="AO22" i="1" s="1"/>
  <c r="AM22" i="1"/>
  <c r="AJ22" i="1"/>
  <c r="AP15" i="1"/>
  <c r="AQ15" i="1" s="1"/>
  <c r="AN15" i="1"/>
  <c r="AO15" i="1" s="1"/>
  <c r="AM15" i="1"/>
  <c r="AJ15" i="1"/>
  <c r="AP13" i="1"/>
  <c r="AQ13" i="1" s="1"/>
  <c r="AN13" i="1"/>
  <c r="AO13" i="1" s="1"/>
  <c r="AM13" i="1"/>
  <c r="AJ13" i="1"/>
  <c r="AP20" i="1"/>
  <c r="AQ20" i="1" s="1"/>
  <c r="AN20" i="1"/>
  <c r="AO20" i="1" s="1"/>
  <c r="AM20" i="1"/>
  <c r="AJ20" i="1"/>
  <c r="AP9" i="1"/>
  <c r="AQ9" i="1" s="1"/>
  <c r="AN9" i="1"/>
  <c r="AO9" i="1" s="1"/>
  <c r="AM9" i="1"/>
  <c r="AJ9" i="1"/>
  <c r="AP7" i="1"/>
  <c r="AQ7" i="1" s="1"/>
  <c r="AN7" i="1"/>
  <c r="AO7" i="1" s="1"/>
  <c r="AM7" i="1"/>
  <c r="AJ7" i="1"/>
  <c r="AP14" i="1"/>
  <c r="AQ14" i="1" s="1"/>
  <c r="AN14" i="1"/>
  <c r="AO14" i="1" s="1"/>
  <c r="AM14" i="1"/>
  <c r="AJ14" i="1"/>
  <c r="AP11" i="1"/>
  <c r="AQ11" i="1" s="1"/>
  <c r="AN11" i="1"/>
  <c r="AO11" i="1" s="1"/>
  <c r="AM11" i="1"/>
  <c r="AJ11" i="1"/>
  <c r="AP12" i="1"/>
  <c r="AQ12" i="1" s="1"/>
  <c r="AN12" i="1"/>
  <c r="AO12" i="1" s="1"/>
  <c r="AM12" i="1"/>
  <c r="AJ12" i="1"/>
  <c r="AP21" i="1"/>
  <c r="AQ21" i="1" s="1"/>
  <c r="AN21" i="1"/>
  <c r="AO21" i="1" s="1"/>
  <c r="AM21" i="1"/>
  <c r="AJ21" i="1"/>
  <c r="AR192" i="1" l="1"/>
  <c r="AR167" i="1"/>
  <c r="AR27" i="1"/>
  <c r="AR29" i="1"/>
  <c r="AR136" i="1"/>
  <c r="AR139" i="1"/>
  <c r="AR135" i="1"/>
  <c r="AR184" i="1"/>
  <c r="AR71" i="1"/>
  <c r="AR150" i="1"/>
  <c r="AR90" i="1"/>
  <c r="AR120" i="1"/>
  <c r="AR132" i="1"/>
  <c r="AR171" i="1"/>
  <c r="AR89" i="1"/>
  <c r="AR41" i="1"/>
  <c r="AR118" i="1"/>
  <c r="AR20" i="1"/>
  <c r="AR82" i="1"/>
  <c r="AR134" i="1"/>
  <c r="AR85" i="1"/>
  <c r="AR31" i="1"/>
  <c r="AR33" i="1"/>
  <c r="AR46" i="1"/>
  <c r="AR45" i="1"/>
  <c r="AR74" i="1"/>
  <c r="AR98" i="1"/>
  <c r="AR121" i="1"/>
  <c r="AR137" i="1"/>
  <c r="AR175" i="1"/>
  <c r="AR181" i="1"/>
  <c r="AR165" i="1"/>
  <c r="AR23" i="1"/>
  <c r="AR177" i="1"/>
  <c r="AR26" i="1"/>
  <c r="AR49" i="1"/>
  <c r="AR25" i="1"/>
  <c r="AR131" i="1"/>
  <c r="AR12" i="1"/>
  <c r="AR174" i="1"/>
  <c r="AR157" i="1"/>
  <c r="AR187" i="1"/>
  <c r="AR24" i="1"/>
  <c r="AR59" i="1"/>
  <c r="AR53" i="1"/>
  <c r="AR127" i="1"/>
  <c r="AR123" i="1"/>
  <c r="AR128" i="1"/>
  <c r="AR133" i="1"/>
  <c r="AR125" i="1"/>
  <c r="AR191" i="1"/>
  <c r="AR172" i="1"/>
  <c r="AR96" i="1"/>
  <c r="AR104" i="1"/>
  <c r="AR169" i="1"/>
  <c r="AR44" i="1"/>
  <c r="AR43" i="1"/>
  <c r="AR183" i="1"/>
  <c r="AR159" i="1"/>
  <c r="AR180" i="1"/>
  <c r="AR185" i="1"/>
  <c r="AR22" i="1"/>
  <c r="AR75" i="1"/>
  <c r="AR69" i="1"/>
  <c r="AR130" i="1"/>
  <c r="AR154" i="1"/>
  <c r="AR158" i="1"/>
  <c r="AR156" i="1"/>
  <c r="AR13" i="1"/>
  <c r="AR124" i="1"/>
  <c r="AR10" i="1"/>
  <c r="AR149" i="1"/>
  <c r="AR11" i="1"/>
  <c r="AR106" i="1"/>
  <c r="AR51" i="1"/>
  <c r="AR60" i="1"/>
  <c r="AR153" i="1"/>
  <c r="AR119" i="1"/>
  <c r="AR151" i="1"/>
  <c r="AR110" i="1"/>
  <c r="AR109" i="1"/>
  <c r="AR105" i="1"/>
  <c r="AR107" i="1"/>
  <c r="AR113" i="1"/>
  <c r="AR70" i="1"/>
  <c r="AR7" i="1"/>
  <c r="AR8" i="1"/>
  <c r="AR178" i="1"/>
  <c r="AR186" i="1"/>
  <c r="AR194" i="1"/>
  <c r="AR176" i="1"/>
  <c r="AR182" i="1"/>
  <c r="AR190" i="1"/>
  <c r="AR166" i="1"/>
  <c r="AR160" i="1"/>
  <c r="AR146" i="1"/>
  <c r="AR168" i="1"/>
  <c r="AR188" i="1"/>
  <c r="AR193" i="1"/>
  <c r="AR148" i="1"/>
  <c r="AR189" i="1"/>
  <c r="AR170" i="1"/>
  <c r="AR195" i="1"/>
  <c r="AR152" i="1"/>
  <c r="AR179" i="1"/>
  <c r="AR147" i="1"/>
  <c r="AR155" i="1"/>
  <c r="AR129" i="1"/>
  <c r="AR114" i="1"/>
  <c r="AR108" i="1"/>
  <c r="AR112" i="1"/>
  <c r="AR117" i="1"/>
  <c r="AR115" i="1"/>
  <c r="AR122" i="1"/>
  <c r="AR111" i="1"/>
  <c r="AR126" i="1"/>
  <c r="AR116" i="1"/>
  <c r="AR138" i="1"/>
  <c r="AR54" i="1"/>
  <c r="AR93" i="1"/>
  <c r="AR95" i="1"/>
  <c r="AR79" i="1"/>
  <c r="AR50" i="1"/>
  <c r="AR52" i="1"/>
  <c r="AR40" i="1"/>
  <c r="AR86" i="1"/>
  <c r="AR72" i="1"/>
  <c r="AR66" i="1"/>
  <c r="AR88" i="1"/>
  <c r="AR91" i="1"/>
  <c r="AR39" i="1"/>
  <c r="AR97" i="1"/>
  <c r="AR83" i="1"/>
  <c r="AR87" i="1"/>
  <c r="AR92" i="1"/>
  <c r="AR81" i="1"/>
  <c r="AR84" i="1"/>
  <c r="AR58" i="1"/>
  <c r="AR67" i="1"/>
  <c r="AR42" i="1"/>
  <c r="AR55" i="1"/>
  <c r="AR94" i="1"/>
  <c r="AR78" i="1"/>
  <c r="AR80" i="1"/>
  <c r="AR47" i="1"/>
  <c r="AR62" i="1"/>
  <c r="AR56" i="1"/>
  <c r="AR73" i="1"/>
  <c r="AR64" i="1"/>
  <c r="AR76" i="1"/>
  <c r="AR77" i="1"/>
  <c r="AR65" i="1"/>
  <c r="AR99" i="1"/>
  <c r="AR15" i="1"/>
  <c r="AR16" i="1"/>
  <c r="AR32" i="1"/>
  <c r="AR14" i="1"/>
  <c r="AR9" i="1"/>
  <c r="AR17" i="1"/>
  <c r="AR18" i="1"/>
  <c r="AR28" i="1"/>
  <c r="AR30" i="1"/>
  <c r="AR34" i="1"/>
  <c r="AR21" i="1"/>
</calcChain>
</file>

<file path=xl/sharedStrings.xml><?xml version="1.0" encoding="utf-8"?>
<sst xmlns="http://schemas.openxmlformats.org/spreadsheetml/2006/main" count="1017" uniqueCount="310">
  <si>
    <t>YTD Totals</t>
  </si>
  <si>
    <t>Womens Over 52</t>
  </si>
  <si>
    <t>Jan</t>
  </si>
  <si>
    <t>Feb</t>
  </si>
  <si>
    <t xml:space="preserve">Feb </t>
  </si>
  <si>
    <t>March</t>
  </si>
  <si>
    <t xml:space="preserve">March </t>
  </si>
  <si>
    <t>April</t>
  </si>
  <si>
    <t>May</t>
  </si>
  <si>
    <t>June</t>
  </si>
  <si>
    <t>July</t>
  </si>
  <si>
    <t>Aug</t>
  </si>
  <si>
    <t>Sept</t>
  </si>
  <si>
    <t>Oct</t>
  </si>
  <si>
    <t>Nov</t>
  </si>
  <si>
    <t>YTD</t>
  </si>
  <si>
    <t>Toys for</t>
  </si>
  <si>
    <t>BCS</t>
  </si>
  <si>
    <t>Super Bowl</t>
  </si>
  <si>
    <t>Gear</t>
  </si>
  <si>
    <t>Part.</t>
  </si>
  <si>
    <t>All Points</t>
  </si>
  <si>
    <t>Points</t>
  </si>
  <si>
    <t>SB Points</t>
  </si>
  <si>
    <t xml:space="preserve">part. </t>
  </si>
  <si>
    <t>Tots Points</t>
  </si>
  <si>
    <t>Participants</t>
  </si>
  <si>
    <t># of events</t>
  </si>
  <si>
    <t>SB, Gear &amp; Part.</t>
  </si>
  <si>
    <t>Allis, Jan</t>
  </si>
  <si>
    <t>Besch, Teri</t>
  </si>
  <si>
    <t>Bickford, Patsy</t>
  </si>
  <si>
    <t>Boone, Martha</t>
  </si>
  <si>
    <t>Cote-Miles, Pat</t>
  </si>
  <si>
    <t>Crofton, MaryAnn</t>
  </si>
  <si>
    <t>Ernst, Helen</t>
  </si>
  <si>
    <t>Fratto, Jan</t>
  </si>
  <si>
    <t>Garwood, Kim</t>
  </si>
  <si>
    <t>Gulick, Carolyn</t>
  </si>
  <si>
    <t>Hamilton, Jane</t>
  </si>
  <si>
    <t>Henderson, Ann</t>
  </si>
  <si>
    <t>Knowles, Emily</t>
  </si>
  <si>
    <t>Mills, Susan</t>
  </si>
  <si>
    <t>More, Eileen</t>
  </si>
  <si>
    <t>Olson, Cathy</t>
  </si>
  <si>
    <t>Ragnow, Betty Rose</t>
  </si>
  <si>
    <t>Shoemaker, Ann</t>
  </si>
  <si>
    <t>Vlastnik, Trish</t>
  </si>
  <si>
    <t>Weston, Rita</t>
  </si>
  <si>
    <t>Stemkoski, Jane</t>
  </si>
  <si>
    <t>Womens Under 52</t>
  </si>
  <si>
    <t>Part</t>
  </si>
  <si>
    <t>Adkins, Zinnia</t>
  </si>
  <si>
    <t>Adkins, Jasmine</t>
  </si>
  <si>
    <t>Bellucci, Tiffany</t>
  </si>
  <si>
    <t>Blaum, Ann</t>
  </si>
  <si>
    <t>Bothe, Susan</t>
  </si>
  <si>
    <t>Bramblett, Kim</t>
  </si>
  <si>
    <t>Bowen, Carolyn</t>
  </si>
  <si>
    <t>Chrzanowski, Anne</t>
  </si>
  <si>
    <t>Campanella, Amy</t>
  </si>
  <si>
    <t>Clark, Sally</t>
  </si>
  <si>
    <t>Christensen, Faith</t>
  </si>
  <si>
    <t>Christensen, Mary</t>
  </si>
  <si>
    <t>Christensen, Ruth</t>
  </si>
  <si>
    <t>Christensen, Hannah</t>
  </si>
  <si>
    <t>Corrigan, Meredith</t>
  </si>
  <si>
    <t>Dillard, Libby</t>
  </si>
  <si>
    <t>Domaleski, Mary Catherine</t>
  </si>
  <si>
    <t>Feldman, Jamie</t>
  </si>
  <si>
    <t>Frizzell, Amy</t>
  </si>
  <si>
    <t>Hancock, Bonnie</t>
  </si>
  <si>
    <t>Hamilt, Melanie</t>
  </si>
  <si>
    <t>Hamilton, Rylie</t>
  </si>
  <si>
    <t>Hamner, Michelle</t>
  </si>
  <si>
    <t>Hatch, Virginia</t>
  </si>
  <si>
    <t>Henseler, Amy</t>
  </si>
  <si>
    <t>Hineline, Maria</t>
  </si>
  <si>
    <t>Jones, Cindy</t>
  </si>
  <si>
    <t>Jones, Heather</t>
  </si>
  <si>
    <t>Johnson, Rachel</t>
  </si>
  <si>
    <t>Kalish, Debra</t>
  </si>
  <si>
    <t>Kohring, Kasey</t>
  </si>
  <si>
    <t>Krauth, Christine</t>
  </si>
  <si>
    <t>Lawerence, Jen</t>
  </si>
  <si>
    <t>Liberg, Angel</t>
  </si>
  <si>
    <t>Manly, Jennifer</t>
  </si>
  <si>
    <t>Marshburn, Adriana</t>
  </si>
  <si>
    <t>McMakin, Kelley</t>
  </si>
  <si>
    <t>Moore, Teresa</t>
  </si>
  <si>
    <t>Osse, Brandi</t>
  </si>
  <si>
    <t>Port, Anne</t>
  </si>
  <si>
    <t>Ruple, Kim</t>
  </si>
  <si>
    <t>Stephens, Wini</t>
  </si>
  <si>
    <t>Szoke, Lisa</t>
  </si>
  <si>
    <t>Tuman, Sandy</t>
  </si>
  <si>
    <t>Walker, Anatasia</t>
  </si>
  <si>
    <t>Walters, Julie</t>
  </si>
  <si>
    <t>Woody, Linda</t>
  </si>
  <si>
    <t>Zuehlke, Jill</t>
  </si>
  <si>
    <t>Thompson, Whitney</t>
  </si>
  <si>
    <t>Weida, Julie</t>
  </si>
  <si>
    <t>Mens Over 56</t>
  </si>
  <si>
    <t>points</t>
  </si>
  <si>
    <t>Adams, Normer</t>
  </si>
  <si>
    <t>Allis, Dick</t>
  </si>
  <si>
    <t>Amini, Hassan</t>
  </si>
  <si>
    <t>Boone, Lou</t>
  </si>
  <si>
    <t>Crofton, Tom</t>
  </si>
  <si>
    <t>Daley, Cal</t>
  </si>
  <si>
    <t>Dalton, Bob</t>
  </si>
  <si>
    <t>Desgain, Jules</t>
  </si>
  <si>
    <t>Farrier, Brian</t>
  </si>
  <si>
    <t>Fratto, Fred</t>
  </si>
  <si>
    <t>Fuentes, Marino</t>
  </si>
  <si>
    <t>Fuller, Bill</t>
  </si>
  <si>
    <t>Garwood, Chuck</t>
  </si>
  <si>
    <t>Gross, Ben</t>
  </si>
  <si>
    <t>Gulick, David</t>
  </si>
  <si>
    <t>James, John</t>
  </si>
  <si>
    <t>Jenkins, Tom</t>
  </si>
  <si>
    <t>Johnston, Bill</t>
  </si>
  <si>
    <t>Kearns, Patrick</t>
  </si>
  <si>
    <t>Kolb, Gary</t>
  </si>
  <si>
    <t>Martin, George</t>
  </si>
  <si>
    <t>Meyer, Gary</t>
  </si>
  <si>
    <t>Mrosek, John</t>
  </si>
  <si>
    <t>Olson, David</t>
  </si>
  <si>
    <t>Piet, Dave</t>
  </si>
  <si>
    <t>Powell, Mark</t>
  </si>
  <si>
    <t>Quinn, Tom</t>
  </si>
  <si>
    <t>Round, Tom</t>
  </si>
  <si>
    <t>Shanahan, Larry</t>
  </si>
  <si>
    <t>Shoemaker, Jerry</t>
  </si>
  <si>
    <t>Wassell, Joe</t>
  </si>
  <si>
    <t>Waterhouse, John</t>
  </si>
  <si>
    <t>Werling, Bill</t>
  </si>
  <si>
    <t>Wolfe, Hal</t>
  </si>
  <si>
    <t>Woods, Von</t>
  </si>
  <si>
    <t>Obsitnik, Vince</t>
  </si>
  <si>
    <t>Mens Under 56</t>
  </si>
  <si>
    <t>Bolton, Kirk</t>
  </si>
  <si>
    <t>Bothe, Steven</t>
  </si>
  <si>
    <t>Burns, Rusty</t>
  </si>
  <si>
    <t>Butler, Mitch</t>
  </si>
  <si>
    <t>Burkingstock, Kith</t>
  </si>
  <si>
    <t>Butler, Bradley</t>
  </si>
  <si>
    <t>Christenen, Ken</t>
  </si>
  <si>
    <t>Chiong, Chris</t>
  </si>
  <si>
    <t>Chrzanowski, Mike</t>
  </si>
  <si>
    <t>Crofton, Mike</t>
  </si>
  <si>
    <t>Domaleski, Joe</t>
  </si>
  <si>
    <t>Feldman, Logan</t>
  </si>
  <si>
    <t>Greene, Steve</t>
  </si>
  <si>
    <t>Greiner, Mark</t>
  </si>
  <si>
    <t>Hancock, Steve</t>
  </si>
  <si>
    <t>Hamilton, Mark</t>
  </si>
  <si>
    <t>Kaiser, Steve</t>
  </si>
  <si>
    <t>Kennedy, Dave</t>
  </si>
  <si>
    <t>Lankford, Mike</t>
  </si>
  <si>
    <t>Manly, Adam</t>
  </si>
  <si>
    <t>Mascara, Marcus</t>
  </si>
  <si>
    <t>Mascara, Mark</t>
  </si>
  <si>
    <t>McMakin, Kevin</t>
  </si>
  <si>
    <t>McNichols, Sean</t>
  </si>
  <si>
    <t>Moore, Tracey</t>
  </si>
  <si>
    <t>Moore, Nathaniel</t>
  </si>
  <si>
    <t>Neola, Scott</t>
  </si>
  <si>
    <t>Outland, Scott</t>
  </si>
  <si>
    <t>Schmitz, Vern</t>
  </si>
  <si>
    <t>Schwarz, Dave</t>
  </si>
  <si>
    <t>Schultz, Paul</t>
  </si>
  <si>
    <t>Sheffield, Shane</t>
  </si>
  <si>
    <t>Shoemaker, Adam</t>
  </si>
  <si>
    <t>Slaughter, Keith</t>
  </si>
  <si>
    <t>Szoke, John</t>
  </si>
  <si>
    <t>Tracy, Steve</t>
  </si>
  <si>
    <t>Whiteman, Scott</t>
  </si>
  <si>
    <t>Veclotch, Jason</t>
  </si>
  <si>
    <t>Marino Fuentes</t>
  </si>
  <si>
    <t>Lou Boone</t>
  </si>
  <si>
    <t>Bob Dalton</t>
  </si>
  <si>
    <t>Dave Piet</t>
  </si>
  <si>
    <t>Jules Desgain</t>
  </si>
  <si>
    <t>Von Woods</t>
  </si>
  <si>
    <t>Gary Kolb</t>
  </si>
  <si>
    <t>Ben Gross</t>
  </si>
  <si>
    <t>Dick Allis</t>
  </si>
  <si>
    <t>Martha Boone</t>
  </si>
  <si>
    <t>Patsy Bickford</t>
  </si>
  <si>
    <t>Jane Hamilton</t>
  </si>
  <si>
    <t>Pat Cote Miles</t>
  </si>
  <si>
    <t>Helen Ernst</t>
  </si>
  <si>
    <t>Jane Stemkoski</t>
  </si>
  <si>
    <t>Nathaniel Moore</t>
  </si>
  <si>
    <t>Kith Burkingstock</t>
  </si>
  <si>
    <t>Steven Bothe</t>
  </si>
  <si>
    <t>Logan Feldman</t>
  </si>
  <si>
    <t>Chris Chiong</t>
  </si>
  <si>
    <t>Paul Schultz</t>
  </si>
  <si>
    <t>Mark Hamilton</t>
  </si>
  <si>
    <t>Lisa Matthews</t>
  </si>
  <si>
    <t>Jamie Feldman</t>
  </si>
  <si>
    <t>Kim Ruple</t>
  </si>
  <si>
    <t>Teresa Moore</t>
  </si>
  <si>
    <t>Susan Bothe</t>
  </si>
  <si>
    <t>80</t>
  </si>
  <si>
    <t>70</t>
  </si>
  <si>
    <t>60</t>
  </si>
  <si>
    <t>90</t>
  </si>
  <si>
    <t>100</t>
  </si>
  <si>
    <t>1</t>
  </si>
  <si>
    <t>0</t>
  </si>
  <si>
    <t>Ridley, Jessica</t>
  </si>
  <si>
    <t>Ruple, Bill</t>
  </si>
  <si>
    <t>Member</t>
  </si>
  <si>
    <t>Tracey Moore</t>
  </si>
  <si>
    <t>Sally Clark</t>
  </si>
  <si>
    <t>Cindy Jones</t>
  </si>
  <si>
    <t>Heather Jones</t>
  </si>
  <si>
    <t>David Gulick</t>
  </si>
  <si>
    <t>10</t>
  </si>
  <si>
    <t>Jones, Tammy</t>
  </si>
  <si>
    <t>Brandlehner, Priscilla</t>
  </si>
  <si>
    <t>Boggs, Bunny</t>
  </si>
  <si>
    <t>Patrick Kearns</t>
  </si>
  <si>
    <t>Hal Wolfe</t>
  </si>
  <si>
    <t>50</t>
  </si>
  <si>
    <t>Carney, Brad</t>
  </si>
  <si>
    <t>Kempton, Rose</t>
  </si>
  <si>
    <t>Phillips, Shannon</t>
  </si>
  <si>
    <t>Cannon, Cameron</t>
  </si>
  <si>
    <t>Jestel, Bill</t>
  </si>
  <si>
    <t>Painter, Sara</t>
  </si>
  <si>
    <t>Painter, Vic</t>
  </si>
  <si>
    <t>Teri Besch</t>
  </si>
  <si>
    <t>Y</t>
  </si>
  <si>
    <t>Rachel Johnson</t>
  </si>
  <si>
    <t>Mark Ward</t>
  </si>
  <si>
    <t>M+</t>
  </si>
  <si>
    <t>F+</t>
  </si>
  <si>
    <t>M-</t>
  </si>
  <si>
    <t>F-</t>
  </si>
  <si>
    <t>Normer Adams</t>
  </si>
  <si>
    <t>No</t>
  </si>
  <si>
    <t>Yes</t>
  </si>
  <si>
    <t xml:space="preserve">Buehne, Tricia </t>
  </si>
  <si>
    <t>Ward, Mark</t>
  </si>
  <si>
    <t>Combs, Damien</t>
  </si>
  <si>
    <t>Sanchez, Leo</t>
  </si>
  <si>
    <t>Moore, Gary</t>
  </si>
  <si>
    <t>2017 Grand Prix</t>
  </si>
  <si>
    <t>Wood, Lysha</t>
  </si>
  <si>
    <t>Scarbrough, Toni</t>
  </si>
  <si>
    <t>Sligar, Sherrill</t>
  </si>
  <si>
    <t>Mathews, Lisa</t>
  </si>
  <si>
    <t>Wood, Spencer</t>
  </si>
  <si>
    <t>Berner, Austin</t>
  </si>
  <si>
    <t>Buck, Aaron</t>
  </si>
  <si>
    <t>Hegrenes, Dan</t>
  </si>
  <si>
    <t>Distance</t>
  </si>
  <si>
    <t>Chuck Garwood</t>
  </si>
  <si>
    <t>yes</t>
  </si>
  <si>
    <t>Nathanial Moore</t>
  </si>
  <si>
    <t>Volunteer photos</t>
  </si>
  <si>
    <t>Cathy Olson</t>
  </si>
  <si>
    <t>Dave Olson</t>
  </si>
  <si>
    <t>Melody Mixon</t>
  </si>
  <si>
    <t>Susane Mills</t>
  </si>
  <si>
    <t>Cindy jones</t>
  </si>
  <si>
    <t>Joe Wassell</t>
  </si>
  <si>
    <t>Anne Shoemaker</t>
  </si>
  <si>
    <t>Kim Garwood</t>
  </si>
  <si>
    <t>no</t>
  </si>
  <si>
    <t>Mike Charnowski</t>
  </si>
  <si>
    <t>anne charnowski</t>
  </si>
  <si>
    <t>ann port</t>
  </si>
  <si>
    <t xml:space="preserve">Women's 28:00 </t>
  </si>
  <si>
    <t>CLOCK TIME</t>
  </si>
  <si>
    <t>DIFFERENCE</t>
  </si>
  <si>
    <t>ACTUAL TIME</t>
  </si>
  <si>
    <t>Lysha Wood</t>
  </si>
  <si>
    <t>Teresa M</t>
  </si>
  <si>
    <t>Ann Port</t>
  </si>
  <si>
    <t>Toni Scarbrough</t>
  </si>
  <si>
    <t>CAthy Olson</t>
  </si>
  <si>
    <t>Pat Cote MIles</t>
  </si>
  <si>
    <t>Sherrill Sligar</t>
  </si>
  <si>
    <t>men's 33:00</t>
  </si>
  <si>
    <t>ACTUAL</t>
  </si>
  <si>
    <t xml:space="preserve">Spencer Woods </t>
  </si>
  <si>
    <t>Aaron Buck</t>
  </si>
  <si>
    <t>Dan Hegrenes</t>
  </si>
  <si>
    <t>ChrisChoing</t>
  </si>
  <si>
    <t xml:space="preserve">Logan </t>
  </si>
  <si>
    <t>Cal Daily</t>
  </si>
  <si>
    <t>Bill Fuller</t>
  </si>
  <si>
    <t>Marino F</t>
  </si>
  <si>
    <t>John Morsek</t>
  </si>
  <si>
    <t>Bill Werhling</t>
  </si>
  <si>
    <t>AG</t>
  </si>
  <si>
    <t>Volunteer</t>
  </si>
  <si>
    <t>m+</t>
  </si>
  <si>
    <t>Cal Daley</t>
  </si>
  <si>
    <t>N0</t>
  </si>
  <si>
    <t xml:space="preserve">Distance 3.16 </t>
  </si>
  <si>
    <t>Mixon, Melody</t>
  </si>
  <si>
    <t>Bowman, Annette</t>
  </si>
  <si>
    <t>Email with questions</t>
  </si>
  <si>
    <t>RACHEL6139@GMAIL.COM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</si>
</sst>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7" fillId="0" borderId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/>
    <xf numFmtId="46" fontId="1" fillId="0" borderId="1" xfId="0" applyNumberFormat="1" applyFont="1" applyBorder="1" applyAlignment="1">
      <alignment horizontal="left"/>
    </xf>
    <xf numFmtId="4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2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/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21" fontId="0" fillId="0" borderId="0" xfId="0" applyNumberFormat="1"/>
    <xf numFmtId="0" fontId="7" fillId="0" borderId="4" xfId="0" applyFont="1" applyBorder="1" applyAlignment="1">
      <alignment wrapText="1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 applyFill="1" applyAlignment="1"/>
    <xf numFmtId="164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4" xfId="0" applyFont="1" applyBorder="1" applyAlignment="1">
      <alignment horizontal="right" wrapText="1"/>
    </xf>
    <xf numFmtId="46" fontId="0" fillId="0" borderId="0" xfId="0" applyNumberFormat="1"/>
    <xf numFmtId="46" fontId="0" fillId="5" borderId="0" xfId="0" applyNumberFormat="1" applyFill="1"/>
    <xf numFmtId="46" fontId="0" fillId="0" borderId="0" xfId="0" applyNumberFormat="1" applyFill="1"/>
    <xf numFmtId="46" fontId="0" fillId="4" borderId="0" xfId="0" applyNumberFormat="1" applyFill="1"/>
    <xf numFmtId="46" fontId="8" fillId="6" borderId="0" xfId="2" applyNumberFormat="1"/>
    <xf numFmtId="0" fontId="8" fillId="0" borderId="0" xfId="2" applyFill="1"/>
    <xf numFmtId="46" fontId="0" fillId="7" borderId="0" xfId="0" applyNumberFormat="1" applyFill="1"/>
    <xf numFmtId="0" fontId="7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3" applyAlignment="1">
      <alignment horizontal="left"/>
    </xf>
  </cellXfs>
  <cellStyles count="4">
    <cellStyle name="Good" xfId="2" builtinId="26"/>
    <cellStyle name="Hyperlink" xfId="3" builtinId="8"/>
    <cellStyle name="Normal" xfId="0" builtinId="0"/>
    <cellStyle name="Normal 2" xfId="1"/>
  </cellStyles>
  <dxfs count="18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CHEL613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022"/>
  <sheetViews>
    <sheetView tabSelected="1" zoomScale="85" zoomScaleNormal="85" workbookViewId="0">
      <selection activeCell="A9" sqref="A9:A10"/>
    </sheetView>
  </sheetViews>
  <sheetFormatPr defaultColWidth="14.42578125" defaultRowHeight="15.75" customHeight="1" x14ac:dyDescent="0.2"/>
  <cols>
    <col min="1" max="1" width="28.42578125" customWidth="1"/>
    <col min="2" max="4" width="14.42578125" customWidth="1"/>
    <col min="5" max="14" width="14.42578125" style="48" customWidth="1"/>
    <col min="15" max="16" width="14.42578125" customWidth="1"/>
    <col min="17" max="21" width="14.42578125" style="62" customWidth="1"/>
    <col min="22" max="34" width="14.42578125" customWidth="1"/>
    <col min="35" max="35" width="0.85546875" customWidth="1"/>
    <col min="37" max="42" width="14.42578125" style="52"/>
    <col min="43" max="43" width="16.42578125" style="52" customWidth="1"/>
    <col min="44" max="44" width="19.42578125" style="52" customWidth="1"/>
    <col min="45" max="45" width="8.85546875" style="61" customWidth="1"/>
    <col min="46" max="46" width="14.42578125" style="67"/>
  </cols>
  <sheetData>
    <row r="1" spans="1:54" ht="15.75" customHeight="1" x14ac:dyDescent="0.2">
      <c r="A1" s="2" t="s">
        <v>251</v>
      </c>
      <c r="B1" s="3"/>
      <c r="C1" s="3"/>
      <c r="D1" s="4"/>
      <c r="E1" s="45"/>
      <c r="F1" s="45"/>
      <c r="G1" s="45"/>
      <c r="H1" s="45"/>
      <c r="I1" s="45"/>
      <c r="J1" s="45"/>
      <c r="K1" s="45"/>
      <c r="L1" s="45"/>
      <c r="M1" s="45"/>
      <c r="N1" s="45"/>
      <c r="O1" s="4"/>
      <c r="P1" s="4"/>
      <c r="Q1" s="63"/>
      <c r="R1" s="63"/>
      <c r="S1" s="63"/>
      <c r="T1" s="63"/>
      <c r="U1" s="63"/>
      <c r="V1" s="4"/>
      <c r="W1" s="4"/>
      <c r="X1" s="4"/>
      <c r="Y1" s="4"/>
      <c r="Z1" s="4"/>
      <c r="AA1" s="5"/>
      <c r="AB1" s="4"/>
      <c r="AC1" s="4"/>
      <c r="AD1" s="5"/>
      <c r="AE1" s="4"/>
      <c r="AF1" s="5"/>
      <c r="AG1" s="5"/>
      <c r="AH1" s="4"/>
      <c r="AI1" s="4"/>
      <c r="AJ1" s="6"/>
      <c r="AK1" s="42"/>
      <c r="AL1" s="42"/>
      <c r="AM1" s="42"/>
      <c r="AN1" s="42"/>
      <c r="AO1" s="42"/>
      <c r="AP1" s="42"/>
      <c r="AQ1" s="42"/>
      <c r="AR1" s="42"/>
      <c r="AS1" s="60"/>
      <c r="AT1" s="65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7" t="s">
        <v>0</v>
      </c>
      <c r="B2" s="3"/>
      <c r="C2" s="3"/>
      <c r="D2" s="4"/>
      <c r="E2" s="45"/>
      <c r="F2" s="45"/>
      <c r="G2" s="45"/>
      <c r="H2" s="45"/>
      <c r="I2" s="45"/>
      <c r="J2" s="45"/>
      <c r="K2" s="45"/>
      <c r="L2" s="45"/>
      <c r="M2" s="45"/>
      <c r="N2" s="45"/>
      <c r="O2" s="4"/>
      <c r="P2" s="4"/>
      <c r="Q2" s="63"/>
      <c r="R2" s="63"/>
      <c r="S2" s="63"/>
      <c r="T2" s="63"/>
      <c r="U2" s="63"/>
      <c r="V2" s="4"/>
      <c r="W2" s="4"/>
      <c r="X2" s="4"/>
      <c r="Y2" s="4"/>
      <c r="Z2" s="4"/>
      <c r="AA2" s="5"/>
      <c r="AB2" s="4"/>
      <c r="AC2" s="4"/>
      <c r="AD2" s="5"/>
      <c r="AE2" s="4"/>
      <c r="AF2" s="5"/>
      <c r="AG2" s="5"/>
      <c r="AH2" s="4"/>
      <c r="AI2" s="4"/>
      <c r="AJ2" s="6"/>
      <c r="AK2" s="42"/>
      <c r="AL2" s="42"/>
      <c r="AM2" s="42"/>
      <c r="AN2" s="42"/>
      <c r="AO2" s="42"/>
      <c r="AP2" s="42"/>
      <c r="AQ2" s="42"/>
      <c r="AR2" s="42"/>
      <c r="AS2" s="60"/>
      <c r="AT2" s="65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8" t="s">
        <v>308</v>
      </c>
      <c r="B3" s="3"/>
      <c r="C3" s="3"/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O3" s="4"/>
      <c r="P3" s="4"/>
      <c r="Q3" s="63"/>
      <c r="R3" s="63"/>
      <c r="S3" s="63"/>
      <c r="T3" s="63"/>
      <c r="U3" s="63"/>
      <c r="V3" s="4"/>
      <c r="W3" s="4"/>
      <c r="X3" s="4"/>
      <c r="Y3" s="4"/>
      <c r="Z3" s="4"/>
      <c r="AA3" s="5"/>
      <c r="AB3" s="4"/>
      <c r="AC3" s="4"/>
      <c r="AD3" s="5"/>
      <c r="AE3" s="4"/>
      <c r="AF3" s="5"/>
      <c r="AG3" s="5"/>
      <c r="AH3" s="4"/>
      <c r="AI3" s="4"/>
      <c r="AJ3" s="6"/>
      <c r="AK3" s="42"/>
      <c r="AL3" s="42"/>
      <c r="AM3" s="42"/>
      <c r="AN3" s="42"/>
      <c r="AO3" s="42"/>
      <c r="AP3" s="42"/>
      <c r="AQ3" s="42"/>
      <c r="AR3" s="42"/>
      <c r="AS3" s="60"/>
      <c r="AT3" s="65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90" t="s">
        <v>309</v>
      </c>
      <c r="B4" s="4"/>
      <c r="C4" s="4"/>
      <c r="D4" s="4"/>
      <c r="E4" s="45"/>
      <c r="F4" s="45"/>
      <c r="G4" s="45"/>
      <c r="H4" s="45"/>
      <c r="I4" s="45"/>
      <c r="J4" s="45"/>
      <c r="K4" s="45"/>
      <c r="L4" s="45"/>
      <c r="M4" s="45"/>
      <c r="N4" s="45"/>
      <c r="O4" s="4"/>
      <c r="P4" s="4"/>
      <c r="Q4" s="63"/>
      <c r="R4" s="63"/>
      <c r="S4" s="63"/>
      <c r="T4" s="63"/>
      <c r="U4" s="63"/>
      <c r="V4" s="4"/>
      <c r="W4" s="4"/>
      <c r="X4" s="4"/>
      <c r="Y4" s="4"/>
      <c r="Z4" s="4"/>
      <c r="AA4" s="5"/>
      <c r="AB4" s="4"/>
      <c r="AC4" s="4"/>
      <c r="AD4" s="5"/>
      <c r="AE4" s="4"/>
      <c r="AF4" s="5"/>
      <c r="AG4" s="5"/>
      <c r="AH4" s="4"/>
      <c r="AI4" s="4"/>
      <c r="AJ4" s="10"/>
      <c r="AK4" s="42"/>
      <c r="AL4" s="42"/>
      <c r="AM4" s="42"/>
      <c r="AN4" s="42"/>
      <c r="AO4" s="42"/>
      <c r="AP4" s="42"/>
      <c r="AQ4" s="42"/>
      <c r="AR4" s="17"/>
      <c r="AS4" s="60"/>
      <c r="AT4" s="65"/>
      <c r="AU4" s="1"/>
      <c r="AV4" s="1"/>
      <c r="AW4" s="1"/>
      <c r="AX4" s="1"/>
      <c r="AY4" s="1"/>
      <c r="AZ4" s="1"/>
      <c r="BA4" s="1"/>
      <c r="BB4" s="1"/>
    </row>
    <row r="5" spans="1:54" ht="15.75" customHeight="1" x14ac:dyDescent="0.2">
      <c r="A5" s="11" t="s">
        <v>1</v>
      </c>
      <c r="B5" s="12" t="s">
        <v>2</v>
      </c>
      <c r="C5" s="12" t="s">
        <v>2</v>
      </c>
      <c r="D5" s="12" t="s">
        <v>2</v>
      </c>
      <c r="E5" s="45" t="s">
        <v>3</v>
      </c>
      <c r="F5" s="45" t="s">
        <v>3</v>
      </c>
      <c r="G5" s="45" t="s">
        <v>3</v>
      </c>
      <c r="H5" s="45" t="s">
        <v>4</v>
      </c>
      <c r="I5" s="45" t="s">
        <v>5</v>
      </c>
      <c r="J5" s="45" t="s">
        <v>5</v>
      </c>
      <c r="K5" s="45" t="s">
        <v>6</v>
      </c>
      <c r="L5" s="45" t="s">
        <v>7</v>
      </c>
      <c r="M5" s="45" t="s">
        <v>7</v>
      </c>
      <c r="N5" s="45" t="s">
        <v>7</v>
      </c>
      <c r="O5" s="12" t="s">
        <v>8</v>
      </c>
      <c r="P5" s="12" t="s">
        <v>8</v>
      </c>
      <c r="Q5" s="63" t="s">
        <v>8</v>
      </c>
      <c r="R5" s="63" t="s">
        <v>9</v>
      </c>
      <c r="S5" s="63" t="s">
        <v>9</v>
      </c>
      <c r="T5" s="63" t="s">
        <v>9</v>
      </c>
      <c r="U5" s="63" t="s">
        <v>10</v>
      </c>
      <c r="V5" s="12" t="s">
        <v>10</v>
      </c>
      <c r="W5" s="12" t="s">
        <v>10</v>
      </c>
      <c r="X5" s="12" t="s">
        <v>11</v>
      </c>
      <c r="Y5" s="12" t="s">
        <v>11</v>
      </c>
      <c r="Z5" s="12" t="s">
        <v>11</v>
      </c>
      <c r="AA5" s="13" t="s">
        <v>12</v>
      </c>
      <c r="AB5" s="12" t="s">
        <v>12</v>
      </c>
      <c r="AC5" s="12" t="s">
        <v>12</v>
      </c>
      <c r="AD5" s="12" t="s">
        <v>13</v>
      </c>
      <c r="AE5" s="12" t="s">
        <v>13</v>
      </c>
      <c r="AF5" s="14" t="s">
        <v>13</v>
      </c>
      <c r="AG5" s="13" t="s">
        <v>14</v>
      </c>
      <c r="AH5" s="12" t="s">
        <v>14</v>
      </c>
      <c r="AI5" s="15" t="s">
        <v>14</v>
      </c>
      <c r="AJ5" s="16" t="s">
        <v>15</v>
      </c>
      <c r="AK5" s="42" t="s">
        <v>16</v>
      </c>
      <c r="AL5" s="42" t="s">
        <v>17</v>
      </c>
      <c r="AM5" s="42" t="s">
        <v>18</v>
      </c>
      <c r="AN5" s="88" t="s">
        <v>19</v>
      </c>
      <c r="AO5" s="89"/>
      <c r="AP5" s="42" t="s">
        <v>15</v>
      </c>
      <c r="AQ5" s="17" t="s">
        <v>20</v>
      </c>
      <c r="AR5" s="18" t="s">
        <v>21</v>
      </c>
      <c r="AS5" s="60"/>
      <c r="AT5" s="65"/>
      <c r="AU5" s="1"/>
      <c r="AV5" s="1"/>
      <c r="AW5" s="1"/>
      <c r="AX5" s="1"/>
      <c r="AY5" s="1"/>
      <c r="AZ5" s="1"/>
      <c r="BA5" s="1"/>
      <c r="BB5" s="1"/>
    </row>
    <row r="6" spans="1:54" ht="15.75" customHeight="1" x14ac:dyDescent="0.2">
      <c r="A6" s="19"/>
      <c r="B6" s="20" t="s">
        <v>20</v>
      </c>
      <c r="C6" s="20" t="s">
        <v>19</v>
      </c>
      <c r="D6" s="20" t="s">
        <v>22</v>
      </c>
      <c r="E6" s="46" t="s">
        <v>20</v>
      </c>
      <c r="F6" s="46" t="s">
        <v>19</v>
      </c>
      <c r="G6" s="46" t="s">
        <v>22</v>
      </c>
      <c r="H6" s="46" t="s">
        <v>23</v>
      </c>
      <c r="I6" s="46" t="s">
        <v>24</v>
      </c>
      <c r="J6" s="46" t="s">
        <v>19</v>
      </c>
      <c r="K6" s="46" t="s">
        <v>22</v>
      </c>
      <c r="L6" s="46" t="s">
        <v>20</v>
      </c>
      <c r="M6" s="46" t="s">
        <v>19</v>
      </c>
      <c r="N6" s="46" t="s">
        <v>22</v>
      </c>
      <c r="O6" s="20" t="s">
        <v>20</v>
      </c>
      <c r="P6" s="20" t="s">
        <v>19</v>
      </c>
      <c r="Q6" s="64" t="s">
        <v>22</v>
      </c>
      <c r="R6" s="64" t="s">
        <v>20</v>
      </c>
      <c r="S6" s="64" t="s">
        <v>19</v>
      </c>
      <c r="T6" s="64" t="s">
        <v>22</v>
      </c>
      <c r="U6" s="64" t="s">
        <v>20</v>
      </c>
      <c r="V6" s="20" t="s">
        <v>19</v>
      </c>
      <c r="W6" s="20" t="s">
        <v>22</v>
      </c>
      <c r="X6" s="20" t="s">
        <v>20</v>
      </c>
      <c r="Y6" s="20" t="s">
        <v>19</v>
      </c>
      <c r="Z6" s="20" t="s">
        <v>22</v>
      </c>
      <c r="AA6" s="20" t="s">
        <v>20</v>
      </c>
      <c r="AB6" s="20" t="s">
        <v>19</v>
      </c>
      <c r="AC6" s="20" t="s">
        <v>22</v>
      </c>
      <c r="AD6" s="20" t="s">
        <v>20</v>
      </c>
      <c r="AE6" s="20" t="s">
        <v>19</v>
      </c>
      <c r="AF6" s="20" t="s">
        <v>22</v>
      </c>
      <c r="AG6" s="20" t="s">
        <v>20</v>
      </c>
      <c r="AH6" s="20" t="s">
        <v>19</v>
      </c>
      <c r="AI6" s="21" t="s">
        <v>22</v>
      </c>
      <c r="AJ6" s="22" t="s">
        <v>22</v>
      </c>
      <c r="AK6" s="44" t="s">
        <v>25</v>
      </c>
      <c r="AL6" s="44" t="s">
        <v>26</v>
      </c>
      <c r="AM6" s="44" t="s">
        <v>22</v>
      </c>
      <c r="AN6" s="86" t="s">
        <v>22</v>
      </c>
      <c r="AO6" s="87"/>
      <c r="AP6" s="23" t="s">
        <v>27</v>
      </c>
      <c r="AQ6" s="44" t="s">
        <v>22</v>
      </c>
      <c r="AR6" s="44" t="s">
        <v>28</v>
      </c>
      <c r="AS6" s="60"/>
      <c r="AT6" s="65"/>
      <c r="AU6" s="1"/>
      <c r="AV6" s="1"/>
      <c r="AW6" s="1"/>
      <c r="AX6" s="1"/>
      <c r="AY6" s="1"/>
      <c r="AZ6" s="1"/>
      <c r="BA6" s="1"/>
      <c r="BB6" s="1"/>
    </row>
    <row r="7" spans="1:54" ht="15.75" customHeight="1" x14ac:dyDescent="0.2">
      <c r="A7" s="70" t="s">
        <v>32</v>
      </c>
      <c r="B7" s="69">
        <v>1</v>
      </c>
      <c r="C7" s="69">
        <v>0</v>
      </c>
      <c r="D7" s="69">
        <v>100</v>
      </c>
      <c r="E7" s="72" t="s">
        <v>211</v>
      </c>
      <c r="F7" s="72" t="s">
        <v>221</v>
      </c>
      <c r="G7" s="72" t="s">
        <v>208</v>
      </c>
      <c r="H7" s="72"/>
      <c r="I7" s="71"/>
      <c r="J7" s="71"/>
      <c r="K7" s="71"/>
      <c r="L7" s="72"/>
      <c r="M7" s="72"/>
      <c r="N7" s="72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>
        <v>40</v>
      </c>
      <c r="AJ7" s="73">
        <f t="shared" ref="AJ7:AJ34" si="0">(AI7+AF7+AC7+Z7+W7+T7+Q7+N7+K7+G7+D7)</f>
        <v>200</v>
      </c>
      <c r="AK7" s="69"/>
      <c r="AL7" s="69"/>
      <c r="AM7" s="69">
        <f t="shared" ref="AM7:AM34" si="1">H7</f>
        <v>0</v>
      </c>
      <c r="AN7" s="69">
        <f t="shared" ref="AN7:AN34" si="2">C7+F7+P7+S7+V7+Y7+AB7+AE7+AH7+M7+J7</f>
        <v>10</v>
      </c>
      <c r="AO7" s="69">
        <f t="shared" ref="AO7:AO34" si="3">AN7*10</f>
        <v>100</v>
      </c>
      <c r="AP7" s="69">
        <f t="shared" ref="AP7:AP34" si="4">B7+E7+O7+R7+U7+X7+AA7+AD7+AG7+L7+I7</f>
        <v>2</v>
      </c>
      <c r="AQ7" s="69">
        <f t="shared" ref="AQ7:AQ34" si="5">AP7*10</f>
        <v>20</v>
      </c>
      <c r="AR7" s="69">
        <f t="shared" ref="AR7:AR34" si="6">AQ7+AO7+AM7+AL7+AK7+AJ7</f>
        <v>320</v>
      </c>
      <c r="AS7" s="60"/>
      <c r="AT7" s="65"/>
      <c r="AU7" s="1"/>
      <c r="AV7" s="1"/>
      <c r="AW7" s="1"/>
      <c r="AX7" s="1"/>
      <c r="AY7" s="1"/>
      <c r="AZ7" s="1"/>
      <c r="BA7" s="1"/>
      <c r="BB7" s="1"/>
    </row>
    <row r="8" spans="1:54" ht="15.75" customHeight="1" x14ac:dyDescent="0.2">
      <c r="A8" s="70" t="s">
        <v>39</v>
      </c>
      <c r="B8" s="69">
        <v>1</v>
      </c>
      <c r="C8" s="69">
        <v>10</v>
      </c>
      <c r="D8" s="69">
        <v>70</v>
      </c>
      <c r="E8" s="72" t="s">
        <v>211</v>
      </c>
      <c r="F8" s="72" t="s">
        <v>221</v>
      </c>
      <c r="G8" s="72" t="s">
        <v>221</v>
      </c>
      <c r="H8" s="72"/>
      <c r="I8" s="71"/>
      <c r="J8" s="71"/>
      <c r="K8" s="71"/>
      <c r="L8" s="72"/>
      <c r="M8" s="72"/>
      <c r="N8" s="71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>
        <v>40</v>
      </c>
      <c r="AJ8" s="73">
        <f t="shared" si="0"/>
        <v>120</v>
      </c>
      <c r="AK8" s="69"/>
      <c r="AL8" s="69"/>
      <c r="AM8" s="69">
        <f t="shared" si="1"/>
        <v>0</v>
      </c>
      <c r="AN8" s="69">
        <f t="shared" si="2"/>
        <v>20</v>
      </c>
      <c r="AO8" s="69">
        <f t="shared" si="3"/>
        <v>200</v>
      </c>
      <c r="AP8" s="69">
        <f t="shared" si="4"/>
        <v>2</v>
      </c>
      <c r="AQ8" s="69">
        <f t="shared" si="5"/>
        <v>20</v>
      </c>
      <c r="AR8" s="69">
        <f t="shared" si="6"/>
        <v>340</v>
      </c>
      <c r="AS8" s="60"/>
      <c r="AT8" s="65"/>
      <c r="AU8" s="1"/>
      <c r="AV8" s="1"/>
      <c r="AW8" s="1"/>
      <c r="AX8" s="1"/>
      <c r="AY8" s="1"/>
      <c r="AZ8" s="1"/>
      <c r="BA8" s="1"/>
      <c r="BB8" s="1"/>
    </row>
    <row r="9" spans="1:54" ht="15.75" customHeight="1" x14ac:dyDescent="0.2">
      <c r="A9" s="70" t="s">
        <v>33</v>
      </c>
      <c r="B9" s="69">
        <v>1</v>
      </c>
      <c r="C9" s="69">
        <v>10</v>
      </c>
      <c r="D9" s="69">
        <v>10</v>
      </c>
      <c r="E9" s="72" t="s">
        <v>211</v>
      </c>
      <c r="F9" s="72" t="s">
        <v>212</v>
      </c>
      <c r="G9" s="72" t="s">
        <v>209</v>
      </c>
      <c r="H9" s="72"/>
      <c r="I9" s="71"/>
      <c r="J9" s="71"/>
      <c r="K9" s="71"/>
      <c r="L9" s="7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>
        <v>80</v>
      </c>
      <c r="AJ9" s="73">
        <f t="shared" si="0"/>
        <v>180</v>
      </c>
      <c r="AK9" s="69"/>
      <c r="AL9" s="69"/>
      <c r="AM9" s="69">
        <f t="shared" si="1"/>
        <v>0</v>
      </c>
      <c r="AN9" s="69">
        <f t="shared" si="2"/>
        <v>10</v>
      </c>
      <c r="AO9" s="69">
        <f t="shared" si="3"/>
        <v>100</v>
      </c>
      <c r="AP9" s="69">
        <f t="shared" si="4"/>
        <v>2</v>
      </c>
      <c r="AQ9" s="69">
        <f t="shared" si="5"/>
        <v>20</v>
      </c>
      <c r="AR9" s="69">
        <f t="shared" si="6"/>
        <v>300</v>
      </c>
      <c r="AS9" s="60"/>
      <c r="AT9" s="65"/>
      <c r="AU9" s="1"/>
      <c r="AV9" s="1"/>
      <c r="AW9" s="1"/>
      <c r="AX9" s="1"/>
      <c r="AY9" s="1"/>
      <c r="AZ9" s="1"/>
      <c r="BA9" s="1"/>
      <c r="BB9" s="1"/>
    </row>
    <row r="10" spans="1:54" ht="15.75" customHeight="1" x14ac:dyDescent="0.2">
      <c r="A10" s="74" t="s">
        <v>49</v>
      </c>
      <c r="B10" s="69">
        <v>1</v>
      </c>
      <c r="C10" s="69">
        <v>10</v>
      </c>
      <c r="D10" s="69">
        <v>10</v>
      </c>
      <c r="E10" s="72" t="s">
        <v>211</v>
      </c>
      <c r="F10" s="72" t="s">
        <v>221</v>
      </c>
      <c r="G10" s="72" t="s">
        <v>206</v>
      </c>
      <c r="H10" s="72"/>
      <c r="I10" s="72"/>
      <c r="J10" s="72"/>
      <c r="K10" s="72"/>
      <c r="L10" s="72"/>
      <c r="M10" s="72"/>
      <c r="N10" s="71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>
        <v>40</v>
      </c>
      <c r="AJ10" s="73">
        <f t="shared" si="0"/>
        <v>130</v>
      </c>
      <c r="AK10" s="69"/>
      <c r="AL10" s="69"/>
      <c r="AM10" s="69">
        <f t="shared" si="1"/>
        <v>0</v>
      </c>
      <c r="AN10" s="69">
        <f t="shared" si="2"/>
        <v>20</v>
      </c>
      <c r="AO10" s="69">
        <f t="shared" si="3"/>
        <v>200</v>
      </c>
      <c r="AP10" s="69">
        <f t="shared" si="4"/>
        <v>2</v>
      </c>
      <c r="AQ10" s="69">
        <f t="shared" si="5"/>
        <v>20</v>
      </c>
      <c r="AR10" s="69">
        <f t="shared" si="6"/>
        <v>350</v>
      </c>
      <c r="AS10" s="60"/>
      <c r="AT10" s="65"/>
      <c r="AU10" s="1"/>
      <c r="AV10" s="1"/>
      <c r="AW10" s="1"/>
      <c r="AX10" s="1"/>
      <c r="AY10" s="1"/>
      <c r="AZ10" s="1"/>
      <c r="BA10" s="1"/>
      <c r="BB10" s="1"/>
    </row>
    <row r="11" spans="1:54" ht="15.75" customHeight="1" x14ac:dyDescent="0.2">
      <c r="A11" s="70" t="s">
        <v>31</v>
      </c>
      <c r="B11" s="69"/>
      <c r="C11" s="69"/>
      <c r="D11" s="69"/>
      <c r="E11" s="72" t="s">
        <v>211</v>
      </c>
      <c r="F11" s="72" t="s">
        <v>221</v>
      </c>
      <c r="G11" s="72" t="s">
        <v>221</v>
      </c>
      <c r="H11" s="72"/>
      <c r="I11" s="72"/>
      <c r="J11" s="72"/>
      <c r="K11" s="72"/>
      <c r="L11" s="72"/>
      <c r="M11" s="72"/>
      <c r="N11" s="72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>
        <v>20</v>
      </c>
      <c r="AJ11" s="73">
        <f t="shared" si="0"/>
        <v>30</v>
      </c>
      <c r="AK11" s="69"/>
      <c r="AL11" s="69"/>
      <c r="AM11" s="69">
        <f t="shared" si="1"/>
        <v>0</v>
      </c>
      <c r="AN11" s="69">
        <f t="shared" si="2"/>
        <v>10</v>
      </c>
      <c r="AO11" s="69">
        <f t="shared" si="3"/>
        <v>100</v>
      </c>
      <c r="AP11" s="69">
        <f t="shared" si="4"/>
        <v>1</v>
      </c>
      <c r="AQ11" s="69">
        <f t="shared" si="5"/>
        <v>10</v>
      </c>
      <c r="AR11" s="69">
        <f t="shared" si="6"/>
        <v>140</v>
      </c>
      <c r="AS11" s="60"/>
      <c r="AT11" s="65"/>
      <c r="AU11" s="41"/>
      <c r="AV11" s="41"/>
      <c r="AW11" s="41"/>
      <c r="AX11" s="41"/>
      <c r="AY11" s="41"/>
      <c r="AZ11" s="41"/>
      <c r="BA11" s="41"/>
      <c r="BB11" s="41"/>
    </row>
    <row r="12" spans="1:54" ht="15.75" customHeight="1" x14ac:dyDescent="0.2">
      <c r="A12" s="70" t="s">
        <v>30</v>
      </c>
      <c r="B12" s="69">
        <v>1</v>
      </c>
      <c r="C12" s="69">
        <v>10</v>
      </c>
      <c r="D12" s="69">
        <v>80</v>
      </c>
      <c r="E12" s="72" t="s">
        <v>211</v>
      </c>
      <c r="F12" s="72" t="s">
        <v>221</v>
      </c>
      <c r="G12" s="72" t="s">
        <v>221</v>
      </c>
      <c r="H12" s="72"/>
      <c r="I12" s="72"/>
      <c r="J12" s="72"/>
      <c r="K12" s="72"/>
      <c r="L12" s="72"/>
      <c r="M12" s="72"/>
      <c r="N12" s="72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>
        <v>60</v>
      </c>
      <c r="AJ12" s="73">
        <f t="shared" si="0"/>
        <v>150</v>
      </c>
      <c r="AK12" s="69"/>
      <c r="AL12" s="69"/>
      <c r="AM12" s="69">
        <f t="shared" si="1"/>
        <v>0</v>
      </c>
      <c r="AN12" s="69">
        <f t="shared" si="2"/>
        <v>20</v>
      </c>
      <c r="AO12" s="69">
        <f t="shared" si="3"/>
        <v>200</v>
      </c>
      <c r="AP12" s="69">
        <f t="shared" si="4"/>
        <v>2</v>
      </c>
      <c r="AQ12" s="69">
        <f t="shared" si="5"/>
        <v>20</v>
      </c>
      <c r="AR12" s="69">
        <f t="shared" si="6"/>
        <v>370</v>
      </c>
      <c r="AS12" s="60"/>
      <c r="AT12" s="65"/>
      <c r="AU12" s="1"/>
      <c r="AV12" s="1"/>
      <c r="AW12" s="1"/>
      <c r="AX12" s="1"/>
      <c r="AY12" s="1"/>
      <c r="AZ12" s="1"/>
      <c r="BA12" s="1"/>
      <c r="BB12" s="1"/>
    </row>
    <row r="13" spans="1:54" ht="15.75" customHeight="1" x14ac:dyDescent="0.2">
      <c r="A13" s="33" t="s">
        <v>35</v>
      </c>
      <c r="B13" s="29"/>
      <c r="C13" s="29"/>
      <c r="D13" s="29"/>
      <c r="E13" s="47" t="s">
        <v>211</v>
      </c>
      <c r="F13" s="47" t="s">
        <v>221</v>
      </c>
      <c r="G13" s="47" t="s">
        <v>221</v>
      </c>
      <c r="H13" s="49"/>
      <c r="I13" s="47"/>
      <c r="J13" s="47"/>
      <c r="K13" s="47"/>
      <c r="L13" s="47"/>
      <c r="M13" s="47"/>
      <c r="N13" s="47"/>
      <c r="O13" s="29"/>
      <c r="P13" s="26"/>
      <c r="Q13" s="69"/>
      <c r="R13" s="69"/>
      <c r="S13" s="69"/>
      <c r="T13" s="69"/>
      <c r="U13" s="69"/>
      <c r="V13" s="26"/>
      <c r="W13" s="26"/>
      <c r="X13" s="29"/>
      <c r="Y13" s="29"/>
      <c r="Z13" s="29"/>
      <c r="AA13" s="26"/>
      <c r="AB13" s="26"/>
      <c r="AC13" s="26"/>
      <c r="AD13" s="26"/>
      <c r="AE13" s="26"/>
      <c r="AF13" s="26"/>
      <c r="AG13" s="26"/>
      <c r="AH13" s="26"/>
      <c r="AI13" s="26"/>
      <c r="AJ13" s="27">
        <f t="shared" si="0"/>
        <v>10</v>
      </c>
      <c r="AK13" s="32"/>
      <c r="AL13" s="32"/>
      <c r="AM13" s="32">
        <f t="shared" si="1"/>
        <v>0</v>
      </c>
      <c r="AN13" s="32">
        <f t="shared" si="2"/>
        <v>10</v>
      </c>
      <c r="AO13" s="32">
        <f t="shared" si="3"/>
        <v>100</v>
      </c>
      <c r="AP13" s="32">
        <f t="shared" si="4"/>
        <v>1</v>
      </c>
      <c r="AQ13" s="32">
        <f t="shared" si="5"/>
        <v>10</v>
      </c>
      <c r="AR13" s="32">
        <f t="shared" si="6"/>
        <v>120</v>
      </c>
      <c r="AS13" s="60"/>
      <c r="AT13" s="65"/>
      <c r="AU13" s="1"/>
      <c r="AV13" s="1"/>
      <c r="AW13" s="1"/>
      <c r="AX13" s="1"/>
      <c r="AY13" s="1"/>
      <c r="AZ13" s="1"/>
      <c r="BA13" s="1"/>
      <c r="BB13" s="1"/>
    </row>
    <row r="14" spans="1:54" ht="15.75" customHeight="1" x14ac:dyDescent="0.2">
      <c r="A14" s="50" t="s">
        <v>223</v>
      </c>
      <c r="B14" s="30"/>
      <c r="C14" s="30"/>
      <c r="D14" s="30"/>
      <c r="E14" s="47"/>
      <c r="F14" s="47"/>
      <c r="G14" s="47"/>
      <c r="H14" s="47"/>
      <c r="I14" s="49"/>
      <c r="J14" s="49"/>
      <c r="K14" s="49"/>
      <c r="L14" s="47"/>
      <c r="M14" s="47"/>
      <c r="N14" s="47"/>
      <c r="O14" s="29"/>
      <c r="P14" s="29"/>
      <c r="Q14" s="69"/>
      <c r="R14" s="69"/>
      <c r="S14" s="69"/>
      <c r="T14" s="69"/>
      <c r="U14" s="69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>
        <f t="shared" si="0"/>
        <v>0</v>
      </c>
      <c r="AK14" s="32"/>
      <c r="AL14" s="32"/>
      <c r="AM14" s="32">
        <f t="shared" si="1"/>
        <v>0</v>
      </c>
      <c r="AN14" s="32">
        <f t="shared" si="2"/>
        <v>0</v>
      </c>
      <c r="AO14" s="32">
        <f t="shared" si="3"/>
        <v>0</v>
      </c>
      <c r="AP14" s="32">
        <f t="shared" si="4"/>
        <v>0</v>
      </c>
      <c r="AQ14" s="32">
        <f t="shared" si="5"/>
        <v>0</v>
      </c>
      <c r="AR14" s="32">
        <f t="shared" si="6"/>
        <v>0</v>
      </c>
      <c r="AS14" s="60"/>
      <c r="AT14" s="65"/>
      <c r="AU14" s="1"/>
      <c r="AV14" s="1"/>
      <c r="AW14" s="1"/>
      <c r="AX14" s="1"/>
      <c r="AY14" s="1"/>
      <c r="AZ14" s="1"/>
      <c r="BA14" s="1"/>
      <c r="BB14" s="1"/>
    </row>
    <row r="15" spans="1:54" ht="15.75" customHeight="1" x14ac:dyDescent="0.2">
      <c r="A15" s="28" t="s">
        <v>36</v>
      </c>
      <c r="B15" s="26"/>
      <c r="C15" s="26"/>
      <c r="D15" s="2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6"/>
      <c r="P15" s="26"/>
      <c r="Q15" s="69"/>
      <c r="R15" s="69"/>
      <c r="S15" s="69"/>
      <c r="T15" s="69"/>
      <c r="U15" s="69"/>
      <c r="V15" s="26"/>
      <c r="W15" s="26"/>
      <c r="X15" s="29"/>
      <c r="Y15" s="29"/>
      <c r="Z15" s="29"/>
      <c r="AA15" s="26"/>
      <c r="AB15" s="26"/>
      <c r="AC15" s="26"/>
      <c r="AD15" s="26"/>
      <c r="AE15" s="26"/>
      <c r="AF15" s="26"/>
      <c r="AG15" s="26"/>
      <c r="AH15" s="26"/>
      <c r="AI15" s="26"/>
      <c r="AJ15" s="27">
        <f t="shared" si="0"/>
        <v>0</v>
      </c>
      <c r="AK15" s="32"/>
      <c r="AL15" s="32"/>
      <c r="AM15" s="32">
        <f t="shared" si="1"/>
        <v>0</v>
      </c>
      <c r="AN15" s="32">
        <f t="shared" si="2"/>
        <v>0</v>
      </c>
      <c r="AO15" s="32">
        <f t="shared" si="3"/>
        <v>0</v>
      </c>
      <c r="AP15" s="32">
        <f t="shared" si="4"/>
        <v>0</v>
      </c>
      <c r="AQ15" s="32">
        <f t="shared" si="5"/>
        <v>0</v>
      </c>
      <c r="AR15" s="32">
        <f t="shared" si="6"/>
        <v>0</v>
      </c>
      <c r="AS15" s="60"/>
      <c r="AT15" s="65"/>
      <c r="AU15" s="1"/>
      <c r="AV15" s="1"/>
      <c r="AW15" s="1"/>
      <c r="AX15" s="1"/>
      <c r="AY15" s="1"/>
      <c r="AZ15" s="1"/>
      <c r="BA15" s="1"/>
      <c r="BB15" s="1"/>
    </row>
    <row r="16" spans="1:54" ht="15.75" customHeight="1" x14ac:dyDescent="0.2">
      <c r="A16" s="28" t="s">
        <v>44</v>
      </c>
      <c r="B16" s="26">
        <v>1</v>
      </c>
      <c r="C16" s="26">
        <v>10</v>
      </c>
      <c r="D16" s="26">
        <v>10</v>
      </c>
      <c r="E16" s="47" t="s">
        <v>211</v>
      </c>
      <c r="F16" s="47" t="s">
        <v>221</v>
      </c>
      <c r="G16" s="47" t="s">
        <v>210</v>
      </c>
      <c r="H16" s="47"/>
      <c r="I16" s="47"/>
      <c r="J16" s="47"/>
      <c r="K16" s="47"/>
      <c r="L16" s="47"/>
      <c r="M16" s="47"/>
      <c r="N16" s="49"/>
      <c r="O16" s="26"/>
      <c r="P16" s="26"/>
      <c r="Q16" s="69"/>
      <c r="R16" s="69"/>
      <c r="S16" s="69"/>
      <c r="T16" s="69"/>
      <c r="U16" s="69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>
        <f t="shared" si="0"/>
        <v>110</v>
      </c>
      <c r="AK16" s="32"/>
      <c r="AL16" s="32"/>
      <c r="AM16" s="32">
        <f t="shared" si="1"/>
        <v>0</v>
      </c>
      <c r="AN16" s="32">
        <f t="shared" si="2"/>
        <v>20</v>
      </c>
      <c r="AO16" s="32">
        <f t="shared" si="3"/>
        <v>200</v>
      </c>
      <c r="AP16" s="32">
        <f t="shared" si="4"/>
        <v>2</v>
      </c>
      <c r="AQ16" s="32">
        <f t="shared" si="5"/>
        <v>20</v>
      </c>
      <c r="AR16" s="32">
        <f t="shared" si="6"/>
        <v>330</v>
      </c>
      <c r="AS16" s="60"/>
      <c r="AT16" s="65"/>
      <c r="AU16" s="1"/>
      <c r="AV16" s="1"/>
      <c r="AW16" s="1"/>
      <c r="AX16" s="1"/>
      <c r="AY16" s="1"/>
      <c r="AZ16" s="1"/>
      <c r="BA16" s="1"/>
      <c r="BB16" s="1"/>
    </row>
    <row r="17" spans="1:54" ht="15.75" customHeight="1" x14ac:dyDescent="0.2">
      <c r="A17" s="28" t="s">
        <v>38</v>
      </c>
      <c r="B17" s="26"/>
      <c r="C17" s="26"/>
      <c r="D17" s="26"/>
      <c r="E17" s="49"/>
      <c r="F17" s="49"/>
      <c r="G17" s="49"/>
      <c r="H17" s="47"/>
      <c r="I17" s="47"/>
      <c r="J17" s="47"/>
      <c r="K17" s="47"/>
      <c r="L17" s="47"/>
      <c r="M17" s="47"/>
      <c r="N17" s="47"/>
      <c r="O17" s="26"/>
      <c r="P17" s="26"/>
      <c r="Q17" s="69"/>
      <c r="R17" s="69"/>
      <c r="S17" s="69"/>
      <c r="T17" s="69"/>
      <c r="U17" s="69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32"/>
      <c r="AI17" s="32"/>
      <c r="AJ17" s="27">
        <f t="shared" si="0"/>
        <v>0</v>
      </c>
      <c r="AK17" s="32"/>
      <c r="AL17" s="32"/>
      <c r="AM17" s="32">
        <f t="shared" si="1"/>
        <v>0</v>
      </c>
      <c r="AN17" s="32">
        <f t="shared" si="2"/>
        <v>0</v>
      </c>
      <c r="AO17" s="32">
        <f t="shared" si="3"/>
        <v>0</v>
      </c>
      <c r="AP17" s="32">
        <f t="shared" si="4"/>
        <v>0</v>
      </c>
      <c r="AQ17" s="32">
        <f t="shared" si="5"/>
        <v>0</v>
      </c>
      <c r="AR17" s="32">
        <f t="shared" si="6"/>
        <v>0</v>
      </c>
      <c r="AS17" s="60"/>
      <c r="AT17" s="65"/>
      <c r="AU17" s="1"/>
      <c r="AV17" s="1"/>
      <c r="AW17" s="1"/>
      <c r="AX17" s="1"/>
      <c r="AY17" s="1"/>
      <c r="AZ17" s="1"/>
      <c r="BA17" s="1"/>
      <c r="BB17" s="1"/>
    </row>
    <row r="18" spans="1:54" ht="15.75" customHeight="1" x14ac:dyDescent="0.2">
      <c r="A18" s="28" t="s">
        <v>40</v>
      </c>
      <c r="B18" s="31"/>
      <c r="C18" s="31"/>
      <c r="D18" s="3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29"/>
      <c r="P18" s="26"/>
      <c r="Q18" s="69"/>
      <c r="R18" s="69"/>
      <c r="S18" s="69"/>
      <c r="T18" s="69"/>
      <c r="U18" s="69"/>
      <c r="V18" s="26"/>
      <c r="W18" s="26"/>
      <c r="X18" s="29"/>
      <c r="Y18" s="29"/>
      <c r="Z18" s="29"/>
      <c r="AA18" s="26"/>
      <c r="AB18" s="26"/>
      <c r="AC18" s="26"/>
      <c r="AD18" s="26"/>
      <c r="AE18" s="26"/>
      <c r="AF18" s="26"/>
      <c r="AG18" s="26"/>
      <c r="AH18" s="59"/>
      <c r="AI18" s="59"/>
      <c r="AJ18" s="27">
        <f t="shared" si="0"/>
        <v>0</v>
      </c>
      <c r="AK18" s="32"/>
      <c r="AL18" s="32"/>
      <c r="AM18" s="32">
        <f t="shared" si="1"/>
        <v>0</v>
      </c>
      <c r="AN18" s="32">
        <f t="shared" si="2"/>
        <v>0</v>
      </c>
      <c r="AO18" s="32">
        <f t="shared" si="3"/>
        <v>0</v>
      </c>
      <c r="AP18" s="32">
        <f t="shared" si="4"/>
        <v>0</v>
      </c>
      <c r="AQ18" s="32">
        <f t="shared" si="5"/>
        <v>0</v>
      </c>
      <c r="AR18" s="32">
        <f t="shared" si="6"/>
        <v>0</v>
      </c>
      <c r="AS18" s="60"/>
      <c r="AT18" s="65"/>
      <c r="AU18" s="1"/>
      <c r="AV18" s="1"/>
      <c r="AW18" s="1"/>
      <c r="AX18" s="1"/>
      <c r="AY18" s="1"/>
      <c r="AZ18" s="1"/>
      <c r="BA18" s="1"/>
      <c r="BB18" s="1"/>
    </row>
    <row r="19" spans="1:54" ht="15.75" customHeight="1" x14ac:dyDescent="0.2">
      <c r="A19" s="50" t="s">
        <v>229</v>
      </c>
      <c r="B19" s="31"/>
      <c r="C19" s="31"/>
      <c r="D19" s="31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26"/>
      <c r="P19" s="26"/>
      <c r="Q19" s="69"/>
      <c r="R19" s="69"/>
      <c r="S19" s="69"/>
      <c r="T19" s="69"/>
      <c r="U19" s="69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>
        <f t="shared" si="0"/>
        <v>0</v>
      </c>
      <c r="AK19" s="32"/>
      <c r="AL19" s="32"/>
      <c r="AM19" s="32">
        <f t="shared" si="1"/>
        <v>0</v>
      </c>
      <c r="AN19" s="32">
        <f t="shared" si="2"/>
        <v>0</v>
      </c>
      <c r="AO19" s="32">
        <f t="shared" si="3"/>
        <v>0</v>
      </c>
      <c r="AP19" s="32">
        <f t="shared" si="4"/>
        <v>0</v>
      </c>
      <c r="AQ19" s="32">
        <f t="shared" si="5"/>
        <v>0</v>
      </c>
      <c r="AR19" s="32">
        <f t="shared" si="6"/>
        <v>0</v>
      </c>
      <c r="AS19" s="60"/>
      <c r="AT19" s="65"/>
      <c r="AU19" s="1"/>
      <c r="AV19" s="1"/>
      <c r="AW19" s="1"/>
      <c r="AX19" s="1"/>
      <c r="AY19" s="1"/>
      <c r="AZ19" s="1"/>
      <c r="BA19" s="1"/>
      <c r="BB19" s="1"/>
    </row>
    <row r="20" spans="1:54" s="43" customFormat="1" ht="15.75" customHeight="1" x14ac:dyDescent="0.2">
      <c r="A20" s="33" t="s">
        <v>34</v>
      </c>
      <c r="B20" s="32"/>
      <c r="C20" s="32"/>
      <c r="D20" s="32"/>
      <c r="E20" s="47"/>
      <c r="F20" s="47"/>
      <c r="G20" s="49"/>
      <c r="H20" s="47"/>
      <c r="I20" s="47"/>
      <c r="J20" s="47"/>
      <c r="K20" s="47"/>
      <c r="L20" s="47"/>
      <c r="M20" s="47"/>
      <c r="N20" s="47"/>
      <c r="O20" s="32"/>
      <c r="P20" s="32"/>
      <c r="Q20" s="69"/>
      <c r="R20" s="69"/>
      <c r="S20" s="69"/>
      <c r="T20" s="69"/>
      <c r="U20" s="69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27">
        <f t="shared" si="0"/>
        <v>0</v>
      </c>
      <c r="AK20" s="32"/>
      <c r="AL20" s="32"/>
      <c r="AM20" s="32">
        <f t="shared" si="1"/>
        <v>0</v>
      </c>
      <c r="AN20" s="32">
        <f t="shared" si="2"/>
        <v>0</v>
      </c>
      <c r="AO20" s="32">
        <f t="shared" si="3"/>
        <v>0</v>
      </c>
      <c r="AP20" s="32">
        <f t="shared" si="4"/>
        <v>0</v>
      </c>
      <c r="AQ20" s="32">
        <f t="shared" si="5"/>
        <v>0</v>
      </c>
      <c r="AR20" s="32">
        <f t="shared" si="6"/>
        <v>0</v>
      </c>
      <c r="AS20" s="60"/>
      <c r="AT20" s="65"/>
      <c r="AU20" s="41"/>
      <c r="AV20" s="41"/>
      <c r="AW20" s="41"/>
      <c r="AX20" s="41"/>
      <c r="AY20" s="41"/>
      <c r="AZ20" s="41"/>
      <c r="BA20" s="41"/>
      <c r="BB20" s="41"/>
    </row>
    <row r="21" spans="1:54" ht="15.75" customHeight="1" x14ac:dyDescent="0.2">
      <c r="A21" s="40" t="s">
        <v>29</v>
      </c>
      <c r="B21" s="26"/>
      <c r="C21" s="26"/>
      <c r="D21" s="2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6"/>
      <c r="P21" s="26"/>
      <c r="Q21" s="69"/>
      <c r="R21" s="69"/>
      <c r="S21" s="69"/>
      <c r="T21" s="69"/>
      <c r="U21" s="69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>
        <f t="shared" si="0"/>
        <v>0</v>
      </c>
      <c r="AK21" s="32"/>
      <c r="AL21" s="32"/>
      <c r="AM21" s="32">
        <f t="shared" si="1"/>
        <v>0</v>
      </c>
      <c r="AN21" s="32">
        <f t="shared" si="2"/>
        <v>0</v>
      </c>
      <c r="AO21" s="32">
        <f t="shared" si="3"/>
        <v>0</v>
      </c>
      <c r="AP21" s="32">
        <f t="shared" si="4"/>
        <v>0</v>
      </c>
      <c r="AQ21" s="32">
        <f t="shared" si="5"/>
        <v>0</v>
      </c>
      <c r="AR21" s="32">
        <f t="shared" si="6"/>
        <v>0</v>
      </c>
      <c r="AS21" s="60"/>
      <c r="AT21" s="65"/>
      <c r="AU21" s="1"/>
      <c r="AV21" s="1"/>
      <c r="AW21" s="1"/>
      <c r="AX21" s="1"/>
      <c r="AY21" s="1"/>
      <c r="AZ21" s="1"/>
      <c r="BA21" s="1"/>
      <c r="BB21" s="1"/>
    </row>
    <row r="22" spans="1:54" ht="15.75" customHeight="1" x14ac:dyDescent="0.2">
      <c r="A22" s="28" t="s">
        <v>37</v>
      </c>
      <c r="B22" s="29">
        <v>1</v>
      </c>
      <c r="C22" s="29">
        <v>10</v>
      </c>
      <c r="D22" s="29">
        <v>10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26"/>
      <c r="P22" s="26"/>
      <c r="Q22" s="69"/>
      <c r="R22" s="69"/>
      <c r="S22" s="69"/>
      <c r="T22" s="69"/>
      <c r="U22" s="69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>
        <f t="shared" si="0"/>
        <v>10</v>
      </c>
      <c r="AK22" s="32"/>
      <c r="AL22" s="32"/>
      <c r="AM22" s="32">
        <f t="shared" si="1"/>
        <v>0</v>
      </c>
      <c r="AN22" s="32">
        <f t="shared" si="2"/>
        <v>10</v>
      </c>
      <c r="AO22" s="32">
        <f t="shared" si="3"/>
        <v>100</v>
      </c>
      <c r="AP22" s="32">
        <f t="shared" si="4"/>
        <v>1</v>
      </c>
      <c r="AQ22" s="32">
        <f t="shared" si="5"/>
        <v>10</v>
      </c>
      <c r="AR22" s="32">
        <f t="shared" si="6"/>
        <v>120</v>
      </c>
      <c r="AS22" s="60"/>
      <c r="AT22" s="65"/>
      <c r="AU22" s="1"/>
      <c r="AV22" s="1"/>
      <c r="AW22" s="1"/>
      <c r="AX22" s="1"/>
      <c r="AY22" s="1"/>
      <c r="AZ22" s="1"/>
      <c r="BA22" s="1"/>
      <c r="BB22" s="1"/>
    </row>
    <row r="23" spans="1:54" ht="15.75" customHeight="1" x14ac:dyDescent="0.2">
      <c r="A23" s="28" t="s">
        <v>41</v>
      </c>
      <c r="B23" s="29"/>
      <c r="C23" s="26"/>
      <c r="D23" s="2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6"/>
      <c r="P23" s="26"/>
      <c r="Q23" s="69"/>
      <c r="R23" s="69"/>
      <c r="S23" s="69"/>
      <c r="T23" s="69"/>
      <c r="U23" s="69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>
        <f t="shared" si="0"/>
        <v>0</v>
      </c>
      <c r="AK23" s="32"/>
      <c r="AL23" s="32"/>
      <c r="AM23" s="32">
        <f t="shared" si="1"/>
        <v>0</v>
      </c>
      <c r="AN23" s="32">
        <f t="shared" si="2"/>
        <v>0</v>
      </c>
      <c r="AO23" s="32">
        <f t="shared" si="3"/>
        <v>0</v>
      </c>
      <c r="AP23" s="32">
        <f t="shared" si="4"/>
        <v>0</v>
      </c>
      <c r="AQ23" s="32">
        <f t="shared" si="5"/>
        <v>0</v>
      </c>
      <c r="AR23" s="32">
        <f t="shared" si="6"/>
        <v>0</v>
      </c>
      <c r="AS23" s="60"/>
      <c r="AT23" s="65"/>
      <c r="AU23" s="1"/>
      <c r="AV23" s="1"/>
      <c r="AW23" s="1"/>
      <c r="AX23" s="1"/>
      <c r="AY23" s="1"/>
      <c r="AZ23" s="1"/>
      <c r="BA23" s="1"/>
      <c r="BB23" s="1"/>
    </row>
    <row r="24" spans="1:54" ht="15.75" customHeight="1" x14ac:dyDescent="0.2">
      <c r="A24" s="28" t="s">
        <v>42</v>
      </c>
      <c r="B24" s="29">
        <v>1</v>
      </c>
      <c r="C24" s="29">
        <v>10</v>
      </c>
      <c r="D24" s="29">
        <v>90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26"/>
      <c r="P24" s="26"/>
      <c r="Q24" s="69"/>
      <c r="R24" s="69"/>
      <c r="S24" s="69"/>
      <c r="T24" s="69"/>
      <c r="U24" s="69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>
        <f t="shared" si="0"/>
        <v>90</v>
      </c>
      <c r="AK24" s="32"/>
      <c r="AL24" s="32"/>
      <c r="AM24" s="32">
        <f t="shared" si="1"/>
        <v>0</v>
      </c>
      <c r="AN24" s="32">
        <f t="shared" si="2"/>
        <v>10</v>
      </c>
      <c r="AO24" s="32">
        <f t="shared" si="3"/>
        <v>100</v>
      </c>
      <c r="AP24" s="32">
        <f t="shared" si="4"/>
        <v>1</v>
      </c>
      <c r="AQ24" s="32">
        <f t="shared" si="5"/>
        <v>10</v>
      </c>
      <c r="AR24" s="32">
        <f t="shared" si="6"/>
        <v>200</v>
      </c>
      <c r="AS24" s="60"/>
      <c r="AT24" s="65"/>
      <c r="AU24" s="1"/>
      <c r="AV24" s="1"/>
      <c r="AW24" s="1"/>
      <c r="AX24" s="1"/>
      <c r="AY24" s="1"/>
      <c r="AZ24" s="1"/>
      <c r="BA24" s="1"/>
      <c r="BB24" s="1"/>
    </row>
    <row r="25" spans="1:54" ht="15.75" customHeight="1" x14ac:dyDescent="0.2">
      <c r="A25" s="28" t="s">
        <v>43</v>
      </c>
      <c r="B25" s="26"/>
      <c r="C25" s="26"/>
      <c r="D25" s="2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6"/>
      <c r="P25" s="26"/>
      <c r="Q25" s="69"/>
      <c r="R25" s="69"/>
      <c r="S25" s="69"/>
      <c r="T25" s="69"/>
      <c r="U25" s="69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>
        <f t="shared" si="0"/>
        <v>0</v>
      </c>
      <c r="AK25" s="32"/>
      <c r="AL25" s="32"/>
      <c r="AM25" s="32">
        <f t="shared" si="1"/>
        <v>0</v>
      </c>
      <c r="AN25" s="32">
        <f t="shared" si="2"/>
        <v>0</v>
      </c>
      <c r="AO25" s="32">
        <f t="shared" si="3"/>
        <v>0</v>
      </c>
      <c r="AP25" s="32">
        <f t="shared" si="4"/>
        <v>0</v>
      </c>
      <c r="AQ25" s="32">
        <f t="shared" si="5"/>
        <v>0</v>
      </c>
      <c r="AR25" s="32">
        <f t="shared" si="6"/>
        <v>0</v>
      </c>
      <c r="AS25" s="60"/>
      <c r="AT25" s="65"/>
      <c r="AU25" s="1"/>
      <c r="AV25" s="1"/>
      <c r="AW25" s="1"/>
      <c r="AX25" s="1"/>
      <c r="AY25" s="1"/>
      <c r="AZ25" s="1"/>
      <c r="BA25" s="1"/>
      <c r="BB25" s="1"/>
    </row>
    <row r="26" spans="1:54" ht="15.75" customHeight="1" x14ac:dyDescent="0.2">
      <c r="A26" s="28" t="s">
        <v>45</v>
      </c>
      <c r="B26" s="29"/>
      <c r="C26" s="26"/>
      <c r="D26" s="2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6"/>
      <c r="P26" s="26"/>
      <c r="Q26" s="69"/>
      <c r="R26" s="69"/>
      <c r="S26" s="69"/>
      <c r="T26" s="69"/>
      <c r="U26" s="69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>
        <f t="shared" si="0"/>
        <v>0</v>
      </c>
      <c r="AK26" s="32"/>
      <c r="AL26" s="32"/>
      <c r="AM26" s="32">
        <f t="shared" si="1"/>
        <v>0</v>
      </c>
      <c r="AN26" s="32">
        <f t="shared" si="2"/>
        <v>0</v>
      </c>
      <c r="AO26" s="32">
        <f t="shared" si="3"/>
        <v>0</v>
      </c>
      <c r="AP26" s="32">
        <f t="shared" si="4"/>
        <v>0</v>
      </c>
      <c r="AQ26" s="32">
        <f t="shared" si="5"/>
        <v>0</v>
      </c>
      <c r="AR26" s="32">
        <f t="shared" si="6"/>
        <v>0</v>
      </c>
      <c r="AS26" s="60"/>
      <c r="AT26" s="65"/>
      <c r="AU26" s="1"/>
      <c r="AV26" s="1"/>
      <c r="AW26" s="1"/>
      <c r="AX26" s="1"/>
      <c r="AY26" s="1"/>
      <c r="AZ26" s="1"/>
      <c r="BA26" s="1"/>
      <c r="BB26" s="1"/>
    </row>
    <row r="27" spans="1:54" ht="15.75" customHeight="1" x14ac:dyDescent="0.2">
      <c r="A27" s="28" t="s">
        <v>46</v>
      </c>
      <c r="B27" s="26">
        <v>1</v>
      </c>
      <c r="C27" s="26">
        <v>10</v>
      </c>
      <c r="D27" s="26">
        <v>10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6"/>
      <c r="P27" s="26"/>
      <c r="Q27" s="69"/>
      <c r="R27" s="69"/>
      <c r="S27" s="69"/>
      <c r="T27" s="69"/>
      <c r="U27" s="69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>
        <f t="shared" si="0"/>
        <v>10</v>
      </c>
      <c r="AK27" s="32"/>
      <c r="AL27" s="32"/>
      <c r="AM27" s="32">
        <f t="shared" si="1"/>
        <v>0</v>
      </c>
      <c r="AN27" s="32">
        <f t="shared" si="2"/>
        <v>10</v>
      </c>
      <c r="AO27" s="32">
        <f t="shared" si="3"/>
        <v>100</v>
      </c>
      <c r="AP27" s="32">
        <f t="shared" si="4"/>
        <v>1</v>
      </c>
      <c r="AQ27" s="32">
        <f t="shared" si="5"/>
        <v>10</v>
      </c>
      <c r="AR27" s="32">
        <f t="shared" si="6"/>
        <v>120</v>
      </c>
      <c r="AS27" s="60"/>
      <c r="AT27" s="65"/>
      <c r="AU27" s="1"/>
      <c r="AV27" s="1"/>
      <c r="AW27" s="1"/>
      <c r="AX27" s="1"/>
      <c r="AY27" s="1"/>
      <c r="AZ27" s="1"/>
      <c r="BA27" s="1"/>
      <c r="BB27" s="1"/>
    </row>
    <row r="28" spans="1:54" ht="15.75" customHeight="1" x14ac:dyDescent="0.2">
      <c r="A28" s="33" t="s">
        <v>254</v>
      </c>
      <c r="B28" s="26"/>
      <c r="C28" s="26"/>
      <c r="D28" s="26"/>
      <c r="E28" s="47" t="s">
        <v>211</v>
      </c>
      <c r="F28" s="47" t="s">
        <v>221</v>
      </c>
      <c r="G28" s="47" t="s">
        <v>207</v>
      </c>
      <c r="H28" s="47"/>
      <c r="I28" s="47"/>
      <c r="J28" s="47"/>
      <c r="K28" s="47"/>
      <c r="L28" s="47"/>
      <c r="M28" s="47"/>
      <c r="N28" s="47"/>
      <c r="O28" s="26"/>
      <c r="P28" s="26"/>
      <c r="Q28" s="69"/>
      <c r="R28" s="69"/>
      <c r="S28" s="69"/>
      <c r="T28" s="69"/>
      <c r="U28" s="69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>
        <f t="shared" si="0"/>
        <v>70</v>
      </c>
      <c r="AK28" s="32"/>
      <c r="AL28" s="32"/>
      <c r="AM28" s="32">
        <f t="shared" si="1"/>
        <v>0</v>
      </c>
      <c r="AN28" s="32">
        <f t="shared" si="2"/>
        <v>10</v>
      </c>
      <c r="AO28" s="32">
        <f t="shared" si="3"/>
        <v>100</v>
      </c>
      <c r="AP28" s="32">
        <f t="shared" si="4"/>
        <v>1</v>
      </c>
      <c r="AQ28" s="32">
        <f t="shared" si="5"/>
        <v>10</v>
      </c>
      <c r="AR28" s="32">
        <f t="shared" si="6"/>
        <v>180</v>
      </c>
      <c r="AS28" s="60"/>
      <c r="AT28" s="65"/>
      <c r="AU28" s="1"/>
      <c r="AV28" s="1"/>
      <c r="AW28" s="1"/>
      <c r="AX28" s="1"/>
      <c r="AY28" s="1"/>
      <c r="AZ28" s="1"/>
      <c r="BA28" s="1"/>
      <c r="BB28" s="1"/>
    </row>
    <row r="29" spans="1:54" ht="15.75" customHeight="1" x14ac:dyDescent="0.2">
      <c r="A29" s="24" t="s">
        <v>47</v>
      </c>
      <c r="B29" s="26"/>
      <c r="C29" s="26"/>
      <c r="D29" s="2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6"/>
      <c r="P29" s="26"/>
      <c r="Q29" s="69"/>
      <c r="R29" s="69"/>
      <c r="S29" s="69"/>
      <c r="T29" s="69"/>
      <c r="U29" s="69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>
        <f t="shared" si="0"/>
        <v>0</v>
      </c>
      <c r="AK29" s="32"/>
      <c r="AL29" s="32"/>
      <c r="AM29" s="32">
        <f t="shared" si="1"/>
        <v>0</v>
      </c>
      <c r="AN29" s="32">
        <f t="shared" si="2"/>
        <v>0</v>
      </c>
      <c r="AO29" s="32">
        <f t="shared" si="3"/>
        <v>0</v>
      </c>
      <c r="AP29" s="32">
        <f t="shared" si="4"/>
        <v>0</v>
      </c>
      <c r="AQ29" s="32">
        <f t="shared" si="5"/>
        <v>0</v>
      </c>
      <c r="AR29" s="32">
        <f t="shared" si="6"/>
        <v>0</v>
      </c>
      <c r="AS29" s="60"/>
      <c r="AT29" s="65"/>
      <c r="AU29" s="1"/>
      <c r="AV29" s="1"/>
      <c r="AW29" s="1"/>
      <c r="AX29" s="1"/>
      <c r="AY29" s="1"/>
      <c r="AZ29" s="1"/>
      <c r="BA29" s="1"/>
      <c r="BB29" s="1"/>
    </row>
    <row r="30" spans="1:54" ht="15.75" customHeight="1" x14ac:dyDescent="0.2">
      <c r="A30" s="35" t="s">
        <v>48</v>
      </c>
      <c r="B30" s="30"/>
      <c r="C30" s="30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6"/>
      <c r="P30" s="26"/>
      <c r="Q30" s="69"/>
      <c r="R30" s="69"/>
      <c r="S30" s="69"/>
      <c r="T30" s="69"/>
      <c r="U30" s="69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>
        <f t="shared" si="0"/>
        <v>0</v>
      </c>
      <c r="AK30" s="32"/>
      <c r="AL30" s="32"/>
      <c r="AM30" s="32">
        <f t="shared" si="1"/>
        <v>0</v>
      </c>
      <c r="AN30" s="32">
        <f t="shared" si="2"/>
        <v>0</v>
      </c>
      <c r="AO30" s="32">
        <f t="shared" si="3"/>
        <v>0</v>
      </c>
      <c r="AP30" s="32">
        <f t="shared" si="4"/>
        <v>0</v>
      </c>
      <c r="AQ30" s="32">
        <f t="shared" si="5"/>
        <v>0</v>
      </c>
      <c r="AR30" s="32">
        <f t="shared" si="6"/>
        <v>0</v>
      </c>
      <c r="AS30" s="60"/>
      <c r="AT30" s="65"/>
      <c r="AU30" s="1"/>
      <c r="AV30" s="1"/>
      <c r="AW30" s="1"/>
      <c r="AX30" s="1"/>
      <c r="AY30" s="1"/>
      <c r="AZ30" s="1"/>
      <c r="BA30" s="1"/>
      <c r="BB30" s="1"/>
    </row>
    <row r="31" spans="1:54" ht="15.75" customHeight="1" x14ac:dyDescent="0.2">
      <c r="A31" s="24"/>
      <c r="B31" s="26"/>
      <c r="C31" s="26"/>
      <c r="D31" s="2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9"/>
      <c r="P31" s="29"/>
      <c r="Q31" s="69"/>
      <c r="R31" s="69"/>
      <c r="S31" s="69"/>
      <c r="T31" s="69"/>
      <c r="U31" s="69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>
        <f t="shared" si="0"/>
        <v>0</v>
      </c>
      <c r="AK31" s="32"/>
      <c r="AL31" s="32"/>
      <c r="AM31" s="32">
        <f t="shared" si="1"/>
        <v>0</v>
      </c>
      <c r="AN31" s="32">
        <f t="shared" si="2"/>
        <v>0</v>
      </c>
      <c r="AO31" s="32">
        <f t="shared" si="3"/>
        <v>0</v>
      </c>
      <c r="AP31" s="32">
        <f t="shared" si="4"/>
        <v>0</v>
      </c>
      <c r="AQ31" s="32">
        <f t="shared" si="5"/>
        <v>0</v>
      </c>
      <c r="AR31" s="32">
        <f t="shared" si="6"/>
        <v>0</v>
      </c>
      <c r="AS31" s="60"/>
      <c r="AT31" s="65"/>
      <c r="AU31" s="1"/>
      <c r="AV31" s="1"/>
      <c r="AW31" s="1"/>
      <c r="AX31" s="1"/>
      <c r="AY31" s="1"/>
      <c r="AZ31" s="1"/>
      <c r="BA31" s="1"/>
      <c r="BB31" s="1"/>
    </row>
    <row r="32" spans="1:54" ht="15.75" customHeight="1" x14ac:dyDescent="0.2">
      <c r="A32" s="36"/>
      <c r="B32" s="26"/>
      <c r="C32" s="26"/>
      <c r="D32" s="2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6"/>
      <c r="P32" s="26"/>
      <c r="Q32" s="69"/>
      <c r="R32" s="69"/>
      <c r="S32" s="69"/>
      <c r="T32" s="69"/>
      <c r="U32" s="69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>
        <f t="shared" si="0"/>
        <v>0</v>
      </c>
      <c r="AK32" s="32"/>
      <c r="AL32" s="32"/>
      <c r="AM32" s="32">
        <f t="shared" si="1"/>
        <v>0</v>
      </c>
      <c r="AN32" s="32">
        <f t="shared" si="2"/>
        <v>0</v>
      </c>
      <c r="AO32" s="32">
        <f t="shared" si="3"/>
        <v>0</v>
      </c>
      <c r="AP32" s="32">
        <f t="shared" si="4"/>
        <v>0</v>
      </c>
      <c r="AQ32" s="32">
        <f t="shared" si="5"/>
        <v>0</v>
      </c>
      <c r="AR32" s="32">
        <f t="shared" si="6"/>
        <v>0</v>
      </c>
      <c r="AS32" s="60"/>
      <c r="AT32" s="65"/>
      <c r="AU32" s="1"/>
      <c r="AV32" s="1"/>
      <c r="AW32" s="1"/>
      <c r="AX32" s="1"/>
      <c r="AY32" s="1"/>
      <c r="AZ32" s="1"/>
      <c r="BA32" s="1"/>
      <c r="BB32" s="1"/>
    </row>
    <row r="33" spans="1:54" ht="15.75" customHeight="1" x14ac:dyDescent="0.2">
      <c r="A33" s="36"/>
      <c r="B33" s="26"/>
      <c r="C33" s="26"/>
      <c r="D33" s="2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6"/>
      <c r="P33" s="26"/>
      <c r="Q33" s="69"/>
      <c r="R33" s="69"/>
      <c r="S33" s="69"/>
      <c r="T33" s="69"/>
      <c r="U33" s="69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>
        <f t="shared" si="0"/>
        <v>0</v>
      </c>
      <c r="AK33" s="32"/>
      <c r="AL33" s="32"/>
      <c r="AM33" s="32">
        <f t="shared" si="1"/>
        <v>0</v>
      </c>
      <c r="AN33" s="32">
        <f t="shared" si="2"/>
        <v>0</v>
      </c>
      <c r="AO33" s="32">
        <f t="shared" si="3"/>
        <v>0</v>
      </c>
      <c r="AP33" s="32">
        <f t="shared" si="4"/>
        <v>0</v>
      </c>
      <c r="AQ33" s="32">
        <f t="shared" si="5"/>
        <v>0</v>
      </c>
      <c r="AR33" s="32">
        <f t="shared" si="6"/>
        <v>0</v>
      </c>
      <c r="AS33" s="60"/>
      <c r="AT33" s="65"/>
      <c r="AU33" s="1"/>
      <c r="AV33" s="1"/>
      <c r="AW33" s="1"/>
      <c r="AX33" s="1"/>
      <c r="AY33" s="1"/>
      <c r="AZ33" s="1"/>
      <c r="BA33" s="1"/>
      <c r="BB33" s="1"/>
    </row>
    <row r="34" spans="1:54" ht="15.75" customHeight="1" x14ac:dyDescent="0.2">
      <c r="A34" s="36"/>
      <c r="B34" s="26"/>
      <c r="C34" s="26"/>
      <c r="D34" s="2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6"/>
      <c r="P34" s="26"/>
      <c r="Q34" s="69"/>
      <c r="R34" s="69"/>
      <c r="S34" s="69"/>
      <c r="T34" s="69"/>
      <c r="U34" s="69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>
        <f t="shared" si="0"/>
        <v>0</v>
      </c>
      <c r="AK34" s="32"/>
      <c r="AL34" s="32"/>
      <c r="AM34" s="32">
        <f t="shared" si="1"/>
        <v>0</v>
      </c>
      <c r="AN34" s="32">
        <f t="shared" si="2"/>
        <v>0</v>
      </c>
      <c r="AO34" s="32">
        <f t="shared" si="3"/>
        <v>0</v>
      </c>
      <c r="AP34" s="32">
        <f t="shared" si="4"/>
        <v>0</v>
      </c>
      <c r="AQ34" s="32">
        <f t="shared" si="5"/>
        <v>0</v>
      </c>
      <c r="AR34" s="32">
        <f t="shared" si="6"/>
        <v>0</v>
      </c>
      <c r="AS34" s="60"/>
      <c r="AT34" s="65"/>
      <c r="AU34" s="1"/>
      <c r="AV34" s="1"/>
      <c r="AW34" s="1"/>
      <c r="AX34" s="1"/>
      <c r="AY34" s="1"/>
      <c r="AZ34" s="1"/>
      <c r="BA34" s="1"/>
      <c r="BB34" s="1"/>
    </row>
    <row r="35" spans="1:54" ht="15.75" customHeight="1" x14ac:dyDescent="0.2">
      <c r="A35" s="9"/>
      <c r="B35" s="4"/>
      <c r="C35" s="4"/>
      <c r="D35" s="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"/>
      <c r="P35" s="4"/>
      <c r="Q35" s="63"/>
      <c r="R35" s="63"/>
      <c r="S35" s="63"/>
      <c r="T35" s="63"/>
      <c r="U35" s="63"/>
      <c r="V35" s="4"/>
      <c r="W35" s="4"/>
      <c r="X35" s="4"/>
      <c r="Y35" s="4"/>
      <c r="Z35" s="4"/>
      <c r="AA35" s="5"/>
      <c r="AB35" s="4"/>
      <c r="AC35" s="4"/>
      <c r="AD35" s="5"/>
      <c r="AE35" s="4"/>
      <c r="AF35" s="5"/>
      <c r="AG35" s="5"/>
      <c r="AH35" s="4"/>
      <c r="AI35" s="4"/>
      <c r="AJ35" s="6"/>
      <c r="AK35" s="42"/>
      <c r="AL35" s="42"/>
      <c r="AM35" s="42"/>
      <c r="AN35" s="42"/>
      <c r="AO35" s="42"/>
      <c r="AP35" s="42"/>
      <c r="AQ35" s="42"/>
      <c r="AR35" s="42"/>
      <c r="AS35" s="60"/>
      <c r="AT35" s="65"/>
      <c r="AU35" s="1"/>
      <c r="AV35" s="1"/>
      <c r="AW35" s="1"/>
      <c r="AX35" s="1"/>
      <c r="AY35" s="1"/>
      <c r="AZ35" s="1"/>
      <c r="BA35" s="1"/>
      <c r="BB35" s="1"/>
    </row>
    <row r="36" spans="1:54" ht="15.75" customHeight="1" x14ac:dyDescent="0.2">
      <c r="A36" s="9"/>
      <c r="B36" s="4"/>
      <c r="C36" s="4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"/>
      <c r="P36" s="4"/>
      <c r="Q36" s="63"/>
      <c r="R36" s="63"/>
      <c r="S36" s="63"/>
      <c r="T36" s="63"/>
      <c r="U36" s="63"/>
      <c r="V36" s="4"/>
      <c r="W36" s="4"/>
      <c r="X36" s="4"/>
      <c r="Y36" s="4"/>
      <c r="Z36" s="4"/>
      <c r="AA36" s="5"/>
      <c r="AB36" s="4"/>
      <c r="AC36" s="4"/>
      <c r="AD36" s="5"/>
      <c r="AE36" s="4"/>
      <c r="AF36" s="5"/>
      <c r="AG36" s="5"/>
      <c r="AH36" s="4"/>
      <c r="AI36" s="4"/>
      <c r="AJ36" s="10"/>
      <c r="AK36" s="42"/>
      <c r="AL36" s="42"/>
      <c r="AM36" s="42"/>
      <c r="AN36" s="42"/>
      <c r="AO36" s="42"/>
      <c r="AP36" s="42"/>
      <c r="AQ36" s="42"/>
      <c r="AR36" s="42"/>
      <c r="AS36" s="60"/>
      <c r="AT36" s="65"/>
      <c r="AU36" s="1"/>
      <c r="AV36" s="1"/>
      <c r="AW36" s="1"/>
      <c r="AX36" s="1"/>
      <c r="AY36" s="1"/>
      <c r="AZ36" s="1"/>
      <c r="BA36" s="1"/>
      <c r="BB36" s="1"/>
    </row>
    <row r="37" spans="1:54" ht="15.75" customHeight="1" x14ac:dyDescent="0.2">
      <c r="A37" s="11" t="s">
        <v>50</v>
      </c>
      <c r="B37" s="12" t="s">
        <v>2</v>
      </c>
      <c r="C37" s="12" t="s">
        <v>2</v>
      </c>
      <c r="D37" s="12" t="s">
        <v>2</v>
      </c>
      <c r="E37" s="45" t="s">
        <v>3</v>
      </c>
      <c r="F37" s="45" t="s">
        <v>3</v>
      </c>
      <c r="G37" s="45" t="s">
        <v>3</v>
      </c>
      <c r="H37" s="45" t="s">
        <v>4</v>
      </c>
      <c r="I37" s="45" t="s">
        <v>5</v>
      </c>
      <c r="J37" s="45" t="s">
        <v>5</v>
      </c>
      <c r="K37" s="45" t="s">
        <v>6</v>
      </c>
      <c r="L37" s="45" t="s">
        <v>7</v>
      </c>
      <c r="M37" s="45" t="s">
        <v>7</v>
      </c>
      <c r="N37" s="45" t="s">
        <v>7</v>
      </c>
      <c r="O37" s="12" t="s">
        <v>8</v>
      </c>
      <c r="P37" s="12" t="s">
        <v>8</v>
      </c>
      <c r="Q37" s="63" t="s">
        <v>8</v>
      </c>
      <c r="R37" s="63" t="s">
        <v>9</v>
      </c>
      <c r="S37" s="63" t="s">
        <v>9</v>
      </c>
      <c r="T37" s="63" t="s">
        <v>9</v>
      </c>
      <c r="U37" s="63" t="s">
        <v>10</v>
      </c>
      <c r="V37" s="12" t="s">
        <v>10</v>
      </c>
      <c r="W37" s="12" t="s">
        <v>10</v>
      </c>
      <c r="X37" s="12" t="s">
        <v>11</v>
      </c>
      <c r="Y37" s="12" t="s">
        <v>11</v>
      </c>
      <c r="Z37" s="12" t="s">
        <v>11</v>
      </c>
      <c r="AA37" s="13" t="s">
        <v>12</v>
      </c>
      <c r="AB37" s="12" t="s">
        <v>12</v>
      </c>
      <c r="AC37" s="12" t="s">
        <v>12</v>
      </c>
      <c r="AD37" s="12" t="s">
        <v>13</v>
      </c>
      <c r="AE37" s="12" t="s">
        <v>13</v>
      </c>
      <c r="AF37" s="14" t="s">
        <v>13</v>
      </c>
      <c r="AG37" s="13" t="s">
        <v>14</v>
      </c>
      <c r="AH37" s="12" t="s">
        <v>14</v>
      </c>
      <c r="AI37" s="15" t="s">
        <v>14</v>
      </c>
      <c r="AJ37" s="16" t="s">
        <v>15</v>
      </c>
      <c r="AK37" s="42" t="s">
        <v>16</v>
      </c>
      <c r="AL37" s="42" t="s">
        <v>17</v>
      </c>
      <c r="AM37" s="42" t="s">
        <v>18</v>
      </c>
      <c r="AN37" s="88" t="s">
        <v>19</v>
      </c>
      <c r="AO37" s="89"/>
      <c r="AP37" s="42" t="s">
        <v>15</v>
      </c>
      <c r="AQ37" s="42" t="s">
        <v>20</v>
      </c>
      <c r="AR37" s="37" t="s">
        <v>21</v>
      </c>
      <c r="AS37" s="60"/>
      <c r="AT37" s="65"/>
      <c r="AU37" s="1"/>
      <c r="AV37" s="1"/>
      <c r="AW37" s="1"/>
      <c r="AX37" s="1"/>
      <c r="AY37" s="1"/>
      <c r="AZ37" s="1"/>
      <c r="BA37" s="1"/>
      <c r="BB37" s="1"/>
    </row>
    <row r="38" spans="1:54" ht="15.75" customHeight="1" x14ac:dyDescent="0.2">
      <c r="A38" s="19"/>
      <c r="B38" s="20" t="s">
        <v>20</v>
      </c>
      <c r="C38" s="20" t="s">
        <v>19</v>
      </c>
      <c r="D38" s="20" t="s">
        <v>22</v>
      </c>
      <c r="E38" s="46" t="s">
        <v>20</v>
      </c>
      <c r="F38" s="46" t="s">
        <v>19</v>
      </c>
      <c r="G38" s="46" t="s">
        <v>22</v>
      </c>
      <c r="H38" s="46" t="s">
        <v>23</v>
      </c>
      <c r="I38" s="46" t="s">
        <v>51</v>
      </c>
      <c r="J38" s="46" t="s">
        <v>19</v>
      </c>
      <c r="K38" s="46" t="s">
        <v>22</v>
      </c>
      <c r="L38" s="46" t="s">
        <v>20</v>
      </c>
      <c r="M38" s="46" t="s">
        <v>19</v>
      </c>
      <c r="N38" s="46" t="s">
        <v>22</v>
      </c>
      <c r="O38" s="20" t="s">
        <v>20</v>
      </c>
      <c r="P38" s="20" t="s">
        <v>19</v>
      </c>
      <c r="Q38" s="64" t="s">
        <v>22</v>
      </c>
      <c r="R38" s="64" t="s">
        <v>20</v>
      </c>
      <c r="S38" s="64" t="s">
        <v>19</v>
      </c>
      <c r="T38" s="64" t="s">
        <v>22</v>
      </c>
      <c r="U38" s="64" t="s">
        <v>20</v>
      </c>
      <c r="V38" s="20" t="s">
        <v>19</v>
      </c>
      <c r="W38" s="20" t="s">
        <v>22</v>
      </c>
      <c r="X38" s="20" t="s">
        <v>20</v>
      </c>
      <c r="Y38" s="20" t="s">
        <v>19</v>
      </c>
      <c r="Z38" s="20" t="s">
        <v>22</v>
      </c>
      <c r="AA38" s="20" t="s">
        <v>20</v>
      </c>
      <c r="AB38" s="20" t="s">
        <v>19</v>
      </c>
      <c r="AC38" s="20" t="s">
        <v>22</v>
      </c>
      <c r="AD38" s="20" t="s">
        <v>20</v>
      </c>
      <c r="AE38" s="20" t="s">
        <v>19</v>
      </c>
      <c r="AF38" s="20" t="s">
        <v>22</v>
      </c>
      <c r="AG38" s="20" t="s">
        <v>20</v>
      </c>
      <c r="AH38" s="20" t="s">
        <v>19</v>
      </c>
      <c r="AI38" s="21" t="s">
        <v>22</v>
      </c>
      <c r="AJ38" s="22" t="s">
        <v>22</v>
      </c>
      <c r="AK38" s="44" t="s">
        <v>25</v>
      </c>
      <c r="AL38" s="44" t="s">
        <v>26</v>
      </c>
      <c r="AM38" s="44" t="s">
        <v>22</v>
      </c>
      <c r="AN38" s="86" t="s">
        <v>22</v>
      </c>
      <c r="AO38" s="87"/>
      <c r="AP38" s="23" t="s">
        <v>27</v>
      </c>
      <c r="AQ38" s="44" t="s">
        <v>22</v>
      </c>
      <c r="AR38" s="44" t="s">
        <v>28</v>
      </c>
      <c r="AS38" s="60"/>
      <c r="AT38" s="65"/>
      <c r="AU38" s="1"/>
      <c r="AV38" s="1"/>
      <c r="AW38" s="1"/>
      <c r="AX38" s="1"/>
      <c r="AY38" s="1"/>
      <c r="AZ38" s="1"/>
      <c r="BA38" s="1"/>
      <c r="BB38" s="1"/>
    </row>
    <row r="39" spans="1:54" ht="15.75" customHeight="1" x14ac:dyDescent="0.2">
      <c r="A39" s="70" t="s">
        <v>89</v>
      </c>
      <c r="B39" s="69">
        <v>1</v>
      </c>
      <c r="C39" s="69">
        <v>10</v>
      </c>
      <c r="D39" s="69">
        <v>90</v>
      </c>
      <c r="E39" s="72" t="s">
        <v>211</v>
      </c>
      <c r="F39" s="72" t="s">
        <v>221</v>
      </c>
      <c r="G39" s="72" t="s">
        <v>206</v>
      </c>
      <c r="H39" s="72"/>
      <c r="I39" s="71"/>
      <c r="J39" s="71"/>
      <c r="K39" s="71"/>
      <c r="L39" s="72"/>
      <c r="M39" s="72"/>
      <c r="N39" s="71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>
        <v>40</v>
      </c>
      <c r="AJ39" s="73">
        <f t="shared" ref="AJ39:AJ69" si="7">(AI39+AF39+AC39+Z39+W39+T39+Q39+N39+K39+G39+D39)</f>
        <v>210</v>
      </c>
      <c r="AK39" s="69"/>
      <c r="AL39" s="69"/>
      <c r="AM39" s="69">
        <f t="shared" ref="AM39:AM69" si="8">H39</f>
        <v>0</v>
      </c>
      <c r="AN39" s="69">
        <f t="shared" ref="AN39:AN69" si="9">C39+F39+P39+S39+V39+Y39+AB39+AE39+AH39+M39+J39</f>
        <v>20</v>
      </c>
      <c r="AO39" s="69">
        <f t="shared" ref="AO39:AO69" si="10">AN39*10</f>
        <v>200</v>
      </c>
      <c r="AP39" s="69">
        <f t="shared" ref="AP39:AP69" si="11">B39+E39+O39+R39+U39+X39+AA39+AD39+AG39+L39+I39</f>
        <v>2</v>
      </c>
      <c r="AQ39" s="69">
        <f t="shared" ref="AQ39:AQ69" si="12">AP39*10</f>
        <v>20</v>
      </c>
      <c r="AR39" s="69">
        <f t="shared" ref="AR39:AR69" si="13">AQ39+AO39+AM39+AL39+AK39+AJ39</f>
        <v>430</v>
      </c>
      <c r="AS39" s="60"/>
      <c r="AT39" s="65"/>
      <c r="AU39" s="1"/>
      <c r="AV39" s="1"/>
      <c r="AW39" s="1"/>
      <c r="AX39" s="1"/>
      <c r="AY39" s="1"/>
      <c r="AZ39" s="1"/>
      <c r="BA39" s="1"/>
      <c r="BB39" s="1"/>
    </row>
    <row r="40" spans="1:54" ht="15.75" customHeight="1" x14ac:dyDescent="0.2">
      <c r="A40" s="70" t="s">
        <v>73</v>
      </c>
      <c r="B40" s="69"/>
      <c r="C40" s="69"/>
      <c r="D40" s="69"/>
      <c r="E40" s="71"/>
      <c r="F40" s="71"/>
      <c r="G40" s="71"/>
      <c r="H40" s="72"/>
      <c r="I40" s="71"/>
      <c r="J40" s="71"/>
      <c r="K40" s="71"/>
      <c r="L40" s="72"/>
      <c r="M40" s="72"/>
      <c r="N40" s="71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>
        <v>40</v>
      </c>
      <c r="AJ40" s="73">
        <f t="shared" si="7"/>
        <v>40</v>
      </c>
      <c r="AK40" s="69"/>
      <c r="AL40" s="69"/>
      <c r="AM40" s="69">
        <f t="shared" si="8"/>
        <v>0</v>
      </c>
      <c r="AN40" s="69">
        <f t="shared" si="9"/>
        <v>0</v>
      </c>
      <c r="AO40" s="69">
        <f t="shared" si="10"/>
        <v>0</v>
      </c>
      <c r="AP40" s="69">
        <f t="shared" si="11"/>
        <v>0</v>
      </c>
      <c r="AQ40" s="69">
        <f t="shared" si="12"/>
        <v>0</v>
      </c>
      <c r="AR40" s="69">
        <f t="shared" si="13"/>
        <v>40</v>
      </c>
      <c r="AS40" s="60"/>
      <c r="AT40" s="65"/>
      <c r="AU40" s="1"/>
      <c r="AV40" s="1"/>
      <c r="AW40" s="1"/>
      <c r="AX40" s="1"/>
      <c r="AY40" s="1"/>
      <c r="AZ40" s="1"/>
      <c r="BA40" s="1"/>
      <c r="BB40" s="1"/>
    </row>
    <row r="41" spans="1:54" ht="15.75" customHeight="1" x14ac:dyDescent="0.2">
      <c r="A41" s="70" t="s">
        <v>80</v>
      </c>
      <c r="B41" s="69"/>
      <c r="C41" s="69"/>
      <c r="D41" s="69"/>
      <c r="E41" s="72" t="s">
        <v>211</v>
      </c>
      <c r="F41" s="72" t="s">
        <v>221</v>
      </c>
      <c r="G41" s="72" t="s">
        <v>221</v>
      </c>
      <c r="H41" s="72" t="s">
        <v>227</v>
      </c>
      <c r="I41" s="71"/>
      <c r="J41" s="71"/>
      <c r="K41" s="71"/>
      <c r="L41" s="72"/>
      <c r="M41" s="72"/>
      <c r="N41" s="71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3">
        <f t="shared" si="7"/>
        <v>10</v>
      </c>
      <c r="AK41" s="69"/>
      <c r="AL41" s="69"/>
      <c r="AM41" s="69" t="str">
        <f t="shared" si="8"/>
        <v>50</v>
      </c>
      <c r="AN41" s="69">
        <f t="shared" si="9"/>
        <v>10</v>
      </c>
      <c r="AO41" s="69">
        <f t="shared" si="10"/>
        <v>100</v>
      </c>
      <c r="AP41" s="69">
        <f t="shared" si="11"/>
        <v>1</v>
      </c>
      <c r="AQ41" s="69">
        <f t="shared" si="12"/>
        <v>10</v>
      </c>
      <c r="AR41" s="69">
        <f t="shared" si="13"/>
        <v>170</v>
      </c>
      <c r="AS41" s="60"/>
      <c r="AT41" s="65"/>
      <c r="AU41" s="1"/>
      <c r="AV41" s="1"/>
      <c r="AW41" s="1"/>
      <c r="AX41" s="1"/>
      <c r="AY41" s="1"/>
      <c r="AZ41" s="1"/>
      <c r="BA41" s="1"/>
      <c r="BB41" s="1"/>
    </row>
    <row r="42" spans="1:54" ht="15.75" customHeight="1" x14ac:dyDescent="0.2">
      <c r="A42" s="70" t="s">
        <v>92</v>
      </c>
      <c r="B42" s="69">
        <v>1</v>
      </c>
      <c r="C42" s="69">
        <v>10</v>
      </c>
      <c r="D42" s="69">
        <v>10</v>
      </c>
      <c r="E42" s="72" t="s">
        <v>211</v>
      </c>
      <c r="F42" s="72" t="s">
        <v>221</v>
      </c>
      <c r="G42" s="72" t="s">
        <v>210</v>
      </c>
      <c r="H42" s="72"/>
      <c r="I42" s="71"/>
      <c r="J42" s="71"/>
      <c r="K42" s="71"/>
      <c r="L42" s="72"/>
      <c r="M42" s="72"/>
      <c r="N42" s="71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>
        <v>40</v>
      </c>
      <c r="AJ42" s="73">
        <f t="shared" si="7"/>
        <v>150</v>
      </c>
      <c r="AK42" s="69"/>
      <c r="AL42" s="69"/>
      <c r="AM42" s="69">
        <f t="shared" si="8"/>
        <v>0</v>
      </c>
      <c r="AN42" s="69">
        <f t="shared" si="9"/>
        <v>20</v>
      </c>
      <c r="AO42" s="69">
        <f t="shared" si="10"/>
        <v>200</v>
      </c>
      <c r="AP42" s="69">
        <f t="shared" si="11"/>
        <v>2</v>
      </c>
      <c r="AQ42" s="69">
        <f t="shared" si="12"/>
        <v>20</v>
      </c>
      <c r="AR42" s="69">
        <f t="shared" si="13"/>
        <v>370</v>
      </c>
      <c r="AS42" s="60"/>
      <c r="AT42" s="65"/>
      <c r="AU42" s="1"/>
      <c r="AV42" s="1"/>
      <c r="AW42" s="1"/>
      <c r="AX42" s="1"/>
      <c r="AY42" s="1"/>
      <c r="AZ42" s="1"/>
      <c r="BA42" s="1"/>
      <c r="BB42" s="1"/>
    </row>
    <row r="43" spans="1:54" ht="15.75" customHeight="1" x14ac:dyDescent="0.2">
      <c r="A43" s="70" t="s">
        <v>69</v>
      </c>
      <c r="B43" s="69">
        <v>1</v>
      </c>
      <c r="C43" s="69">
        <v>10</v>
      </c>
      <c r="D43" s="69">
        <v>10</v>
      </c>
      <c r="E43" s="72" t="s">
        <v>211</v>
      </c>
      <c r="F43" s="72" t="s">
        <v>221</v>
      </c>
      <c r="G43" s="72" t="s">
        <v>221</v>
      </c>
      <c r="H43" s="72"/>
      <c r="I43" s="71"/>
      <c r="J43" s="71"/>
      <c r="K43" s="71"/>
      <c r="L43" s="72"/>
      <c r="M43" s="72"/>
      <c r="N43" s="71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>
        <v>40</v>
      </c>
      <c r="AJ43" s="73">
        <f t="shared" si="7"/>
        <v>60</v>
      </c>
      <c r="AK43" s="69"/>
      <c r="AL43" s="69"/>
      <c r="AM43" s="69">
        <f t="shared" si="8"/>
        <v>0</v>
      </c>
      <c r="AN43" s="69">
        <f t="shared" si="9"/>
        <v>20</v>
      </c>
      <c r="AO43" s="69">
        <f t="shared" si="10"/>
        <v>200</v>
      </c>
      <c r="AP43" s="69">
        <f t="shared" si="11"/>
        <v>2</v>
      </c>
      <c r="AQ43" s="69">
        <f t="shared" si="12"/>
        <v>20</v>
      </c>
      <c r="AR43" s="69">
        <f t="shared" si="13"/>
        <v>280</v>
      </c>
      <c r="AS43" s="60"/>
      <c r="AT43" s="65"/>
      <c r="AU43" s="41"/>
      <c r="AV43" s="41"/>
      <c r="AW43" s="41"/>
      <c r="AX43" s="41"/>
      <c r="AY43" s="41"/>
      <c r="AZ43" s="41"/>
      <c r="BA43" s="41"/>
      <c r="BB43" s="41"/>
    </row>
    <row r="44" spans="1:54" ht="15.75" customHeight="1" x14ac:dyDescent="0.2">
      <c r="A44" s="70" t="s">
        <v>79</v>
      </c>
      <c r="B44" s="69">
        <v>1</v>
      </c>
      <c r="C44" s="69">
        <v>10</v>
      </c>
      <c r="D44" s="69">
        <v>10</v>
      </c>
      <c r="E44" s="72" t="s">
        <v>211</v>
      </c>
      <c r="F44" s="72" t="s">
        <v>221</v>
      </c>
      <c r="G44" s="72" t="s">
        <v>221</v>
      </c>
      <c r="H44" s="72"/>
      <c r="I44" s="72"/>
      <c r="J44" s="72"/>
      <c r="K44" s="72"/>
      <c r="L44" s="72"/>
      <c r="M44" s="72"/>
      <c r="N44" s="71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3">
        <f t="shared" si="7"/>
        <v>20</v>
      </c>
      <c r="AK44" s="69"/>
      <c r="AL44" s="69"/>
      <c r="AM44" s="69">
        <f t="shared" si="8"/>
        <v>0</v>
      </c>
      <c r="AN44" s="69">
        <f t="shared" si="9"/>
        <v>20</v>
      </c>
      <c r="AO44" s="69">
        <f t="shared" si="10"/>
        <v>200</v>
      </c>
      <c r="AP44" s="69">
        <f t="shared" si="11"/>
        <v>2</v>
      </c>
      <c r="AQ44" s="69">
        <f t="shared" si="12"/>
        <v>20</v>
      </c>
      <c r="AR44" s="69">
        <f t="shared" si="13"/>
        <v>240</v>
      </c>
      <c r="AS44" s="60"/>
      <c r="AT44" s="65"/>
      <c r="AU44" s="1"/>
      <c r="AV44" s="1"/>
      <c r="AW44" s="1"/>
      <c r="AX44" s="1"/>
      <c r="AY44" s="1"/>
      <c r="AZ44" s="1"/>
      <c r="BA44" s="1"/>
      <c r="BB44" s="1"/>
    </row>
    <row r="45" spans="1:54" ht="15.75" customHeight="1" x14ac:dyDescent="0.2">
      <c r="A45" s="70" t="s">
        <v>78</v>
      </c>
      <c r="B45" s="69">
        <v>1</v>
      </c>
      <c r="C45" s="69">
        <v>10</v>
      </c>
      <c r="D45" s="69">
        <v>70</v>
      </c>
      <c r="E45" s="72" t="s">
        <v>211</v>
      </c>
      <c r="F45" s="72" t="s">
        <v>221</v>
      </c>
      <c r="G45" s="72" t="s">
        <v>221</v>
      </c>
      <c r="H45" s="72"/>
      <c r="I45" s="72"/>
      <c r="J45" s="72"/>
      <c r="K45" s="72"/>
      <c r="L45" s="72"/>
      <c r="M45" s="72"/>
      <c r="N45" s="71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3">
        <f t="shared" si="7"/>
        <v>80</v>
      </c>
      <c r="AK45" s="69"/>
      <c r="AL45" s="69"/>
      <c r="AM45" s="69">
        <f t="shared" si="8"/>
        <v>0</v>
      </c>
      <c r="AN45" s="69">
        <f t="shared" si="9"/>
        <v>20</v>
      </c>
      <c r="AO45" s="69">
        <f t="shared" si="10"/>
        <v>200</v>
      </c>
      <c r="AP45" s="69">
        <f t="shared" si="11"/>
        <v>2</v>
      </c>
      <c r="AQ45" s="69">
        <f t="shared" si="12"/>
        <v>20</v>
      </c>
      <c r="AR45" s="69">
        <f t="shared" si="13"/>
        <v>300</v>
      </c>
      <c r="AS45" s="60"/>
      <c r="AT45" s="65"/>
      <c r="AU45" s="1"/>
      <c r="AV45" s="1"/>
      <c r="AW45" s="1"/>
      <c r="AX45" s="1"/>
      <c r="AY45" s="1"/>
      <c r="AZ45" s="1"/>
      <c r="BA45" s="1"/>
      <c r="BB45" s="1"/>
    </row>
    <row r="46" spans="1:54" ht="15.75" customHeight="1" x14ac:dyDescent="0.2">
      <c r="A46" s="70" t="s">
        <v>56</v>
      </c>
      <c r="B46" s="69">
        <v>1</v>
      </c>
      <c r="C46" s="69">
        <v>10</v>
      </c>
      <c r="D46" s="69">
        <v>90</v>
      </c>
      <c r="E46" s="72"/>
      <c r="F46" s="72"/>
      <c r="G46" s="72"/>
      <c r="H46" s="72"/>
      <c r="I46" s="72"/>
      <c r="J46" s="72"/>
      <c r="K46" s="72"/>
      <c r="L46" s="72"/>
      <c r="M46" s="72"/>
      <c r="N46" s="71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3">
        <f t="shared" si="7"/>
        <v>90</v>
      </c>
      <c r="AK46" s="69"/>
      <c r="AL46" s="69"/>
      <c r="AM46" s="69">
        <f t="shared" si="8"/>
        <v>0</v>
      </c>
      <c r="AN46" s="69">
        <f t="shared" si="9"/>
        <v>10</v>
      </c>
      <c r="AO46" s="69">
        <f t="shared" si="10"/>
        <v>100</v>
      </c>
      <c r="AP46" s="69">
        <f t="shared" si="11"/>
        <v>1</v>
      </c>
      <c r="AQ46" s="69">
        <f t="shared" si="12"/>
        <v>10</v>
      </c>
      <c r="AR46" s="69">
        <f t="shared" si="13"/>
        <v>200</v>
      </c>
      <c r="AS46" s="60"/>
      <c r="AT46" s="65"/>
      <c r="AU46" s="1"/>
      <c r="AV46" s="1"/>
      <c r="AW46" s="1"/>
      <c r="AX46" s="1"/>
      <c r="AY46" s="1"/>
      <c r="AZ46" s="1"/>
      <c r="BA46" s="1"/>
      <c r="BB46" s="1"/>
    </row>
    <row r="47" spans="1:54" s="54" customFormat="1" ht="15.75" customHeight="1" x14ac:dyDescent="0.2">
      <c r="A47" s="70" t="s">
        <v>61</v>
      </c>
      <c r="B47" s="69"/>
      <c r="C47" s="69"/>
      <c r="D47" s="69"/>
      <c r="E47" s="72" t="s">
        <v>211</v>
      </c>
      <c r="F47" s="72" t="s">
        <v>221</v>
      </c>
      <c r="G47" s="72" t="s">
        <v>221</v>
      </c>
      <c r="H47" s="72"/>
      <c r="I47" s="71"/>
      <c r="J47" s="71"/>
      <c r="K47" s="71"/>
      <c r="L47" s="72"/>
      <c r="M47" s="72"/>
      <c r="N47" s="71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3">
        <f t="shared" si="7"/>
        <v>10</v>
      </c>
      <c r="AK47" s="69"/>
      <c r="AL47" s="69"/>
      <c r="AM47" s="69">
        <f t="shared" si="8"/>
        <v>0</v>
      </c>
      <c r="AN47" s="69">
        <f t="shared" si="9"/>
        <v>10</v>
      </c>
      <c r="AO47" s="69">
        <f t="shared" si="10"/>
        <v>100</v>
      </c>
      <c r="AP47" s="69">
        <f t="shared" si="11"/>
        <v>1</v>
      </c>
      <c r="AQ47" s="69">
        <f t="shared" si="12"/>
        <v>10</v>
      </c>
      <c r="AR47" s="69">
        <f t="shared" si="13"/>
        <v>120</v>
      </c>
      <c r="AS47" s="60"/>
      <c r="AT47" s="65"/>
      <c r="AU47" s="41"/>
      <c r="AV47" s="41"/>
      <c r="AW47" s="41"/>
      <c r="AX47" s="41"/>
      <c r="AY47" s="41"/>
      <c r="AZ47" s="41"/>
      <c r="BA47" s="41"/>
      <c r="BB47" s="41"/>
    </row>
    <row r="48" spans="1:54" s="58" customFormat="1" ht="15.75" customHeight="1" x14ac:dyDescent="0.2">
      <c r="A48" s="70" t="s">
        <v>306</v>
      </c>
      <c r="B48" s="69">
        <v>1</v>
      </c>
      <c r="C48" s="69">
        <v>10</v>
      </c>
      <c r="D48" s="69">
        <v>10</v>
      </c>
      <c r="E48" s="72"/>
      <c r="F48" s="72"/>
      <c r="G48" s="72"/>
      <c r="H48" s="72"/>
      <c r="I48" s="71"/>
      <c r="J48" s="71"/>
      <c r="K48" s="71"/>
      <c r="L48" s="72"/>
      <c r="M48" s="72"/>
      <c r="N48" s="71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3">
        <f t="shared" ref="AJ48" si="14">(AI48+AF48+AC48+Z48+W48+T48+Q48+N48+K48+G48+D48)</f>
        <v>10</v>
      </c>
      <c r="AK48" s="69"/>
      <c r="AL48" s="69"/>
      <c r="AM48" s="69">
        <f t="shared" ref="AM48" si="15">H48</f>
        <v>0</v>
      </c>
      <c r="AN48" s="69">
        <f t="shared" ref="AN48" si="16">C48+F48+P48+S48+V48+Y48+AB48+AE48+AH48+M48+J48</f>
        <v>10</v>
      </c>
      <c r="AO48" s="69">
        <f t="shared" ref="AO48" si="17">AN48*10</f>
        <v>100</v>
      </c>
      <c r="AP48" s="69">
        <f t="shared" ref="AP48" si="18">B48+E48+O48+R48+U48+X48+AA48+AD48+AG48+L48+I48</f>
        <v>1</v>
      </c>
      <c r="AQ48" s="69">
        <f t="shared" ref="AQ48" si="19">AP48*10</f>
        <v>10</v>
      </c>
      <c r="AR48" s="69">
        <f t="shared" ref="AR48" si="20">AQ48+AO48+AM48+AL48+AK48+AJ48</f>
        <v>120</v>
      </c>
      <c r="AS48" s="68"/>
      <c r="AT48" s="65"/>
      <c r="AU48" s="41"/>
      <c r="AV48" s="41"/>
      <c r="AW48" s="41"/>
      <c r="AX48" s="41"/>
      <c r="AY48" s="41"/>
      <c r="AZ48" s="41"/>
      <c r="BA48" s="41"/>
      <c r="BB48" s="41"/>
    </row>
    <row r="49" spans="1:54" ht="15.75" customHeight="1" x14ac:dyDescent="0.2">
      <c r="A49" s="50" t="s">
        <v>213</v>
      </c>
      <c r="B49" s="26"/>
      <c r="C49" s="26"/>
      <c r="D49" s="26"/>
      <c r="E49" s="47"/>
      <c r="F49" s="47"/>
      <c r="G49" s="47"/>
      <c r="H49" s="47"/>
      <c r="I49" s="47"/>
      <c r="J49" s="47"/>
      <c r="K49" s="47"/>
      <c r="L49" s="47"/>
      <c r="M49" s="47"/>
      <c r="N49" s="49"/>
      <c r="O49" s="26"/>
      <c r="P49" s="26"/>
      <c r="Q49" s="69"/>
      <c r="R49" s="69"/>
      <c r="S49" s="69"/>
      <c r="T49" s="69"/>
      <c r="U49" s="69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>
        <f t="shared" si="7"/>
        <v>0</v>
      </c>
      <c r="AK49" s="32"/>
      <c r="AL49" s="32"/>
      <c r="AM49" s="32">
        <f t="shared" si="8"/>
        <v>0</v>
      </c>
      <c r="AN49" s="32">
        <f t="shared" si="9"/>
        <v>0</v>
      </c>
      <c r="AO49" s="32">
        <f t="shared" si="10"/>
        <v>0</v>
      </c>
      <c r="AP49" s="32">
        <f t="shared" si="11"/>
        <v>0</v>
      </c>
      <c r="AQ49" s="32">
        <f t="shared" si="12"/>
        <v>0</v>
      </c>
      <c r="AR49" s="32">
        <f t="shared" si="13"/>
        <v>0</v>
      </c>
      <c r="AS49" s="60"/>
      <c r="AT49" s="65"/>
      <c r="AU49" s="1"/>
      <c r="AV49" s="1"/>
      <c r="AW49" s="1"/>
      <c r="AX49" s="1"/>
      <c r="AY49" s="1"/>
      <c r="AZ49" s="1"/>
      <c r="BA49" s="1"/>
      <c r="BB49" s="1"/>
    </row>
    <row r="50" spans="1:54" ht="15.75" customHeight="1" x14ac:dyDescent="0.2">
      <c r="A50" s="33" t="s">
        <v>60</v>
      </c>
      <c r="B50" s="30"/>
      <c r="C50" s="26"/>
      <c r="D50" s="30"/>
      <c r="E50" s="49"/>
      <c r="F50" s="49"/>
      <c r="G50" s="49"/>
      <c r="H50" s="47"/>
      <c r="I50" s="49"/>
      <c r="J50" s="47"/>
      <c r="K50" s="47"/>
      <c r="L50" s="47"/>
      <c r="M50" s="47"/>
      <c r="N50" s="47"/>
      <c r="O50" s="29"/>
      <c r="P50" s="29"/>
      <c r="Q50" s="69"/>
      <c r="R50" s="69"/>
      <c r="S50" s="69"/>
      <c r="T50" s="69"/>
      <c r="U50" s="69"/>
      <c r="V50" s="26"/>
      <c r="W50" s="26"/>
      <c r="X50" s="26"/>
      <c r="Y50" s="26"/>
      <c r="Z50" s="26"/>
      <c r="AA50" s="29"/>
      <c r="AB50" s="29"/>
      <c r="AC50" s="29"/>
      <c r="AD50" s="26"/>
      <c r="AE50" s="26"/>
      <c r="AF50" s="26"/>
      <c r="AG50" s="26"/>
      <c r="AH50" s="26"/>
      <c r="AI50" s="26"/>
      <c r="AJ50" s="27">
        <f t="shared" si="7"/>
        <v>0</v>
      </c>
      <c r="AK50" s="32"/>
      <c r="AL50" s="32"/>
      <c r="AM50" s="32">
        <f t="shared" si="8"/>
        <v>0</v>
      </c>
      <c r="AN50" s="32">
        <f t="shared" si="9"/>
        <v>0</v>
      </c>
      <c r="AO50" s="32">
        <f t="shared" si="10"/>
        <v>0</v>
      </c>
      <c r="AP50" s="32">
        <f t="shared" si="11"/>
        <v>0</v>
      </c>
      <c r="AQ50" s="32">
        <f t="shared" si="12"/>
        <v>0</v>
      </c>
      <c r="AR50" s="32">
        <f t="shared" si="13"/>
        <v>0</v>
      </c>
      <c r="AS50" s="60"/>
      <c r="AT50" s="65"/>
      <c r="AU50" s="1"/>
      <c r="AV50" s="1"/>
      <c r="AW50" s="1"/>
      <c r="AX50" s="1"/>
      <c r="AY50" s="1"/>
      <c r="AZ50" s="1"/>
      <c r="BA50" s="1"/>
      <c r="BB50" s="1"/>
    </row>
    <row r="51" spans="1:54" ht="15.75" customHeight="1" x14ac:dyDescent="0.2">
      <c r="A51" s="28" t="s">
        <v>64</v>
      </c>
      <c r="B51" s="30"/>
      <c r="C51" s="26"/>
      <c r="D51" s="30"/>
      <c r="E51" s="49"/>
      <c r="F51" s="49"/>
      <c r="G51" s="49"/>
      <c r="H51" s="47"/>
      <c r="I51" s="47"/>
      <c r="J51" s="47"/>
      <c r="K51" s="47"/>
      <c r="L51" s="47"/>
      <c r="M51" s="47"/>
      <c r="N51" s="47"/>
      <c r="O51" s="26"/>
      <c r="P51" s="26"/>
      <c r="Q51" s="69"/>
      <c r="R51" s="69"/>
      <c r="S51" s="69"/>
      <c r="T51" s="69"/>
      <c r="U51" s="69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7">
        <f t="shared" si="7"/>
        <v>0</v>
      </c>
      <c r="AK51" s="32"/>
      <c r="AL51" s="32"/>
      <c r="AM51" s="32">
        <f t="shared" si="8"/>
        <v>0</v>
      </c>
      <c r="AN51" s="32">
        <f t="shared" si="9"/>
        <v>0</v>
      </c>
      <c r="AO51" s="32">
        <f t="shared" si="10"/>
        <v>0</v>
      </c>
      <c r="AP51" s="32">
        <f t="shared" si="11"/>
        <v>0</v>
      </c>
      <c r="AQ51" s="32">
        <f t="shared" si="12"/>
        <v>0</v>
      </c>
      <c r="AR51" s="32">
        <f t="shared" si="13"/>
        <v>0</v>
      </c>
      <c r="AS51" s="60"/>
      <c r="AT51" s="65"/>
      <c r="AU51" s="1"/>
      <c r="AV51" s="1"/>
      <c r="AW51" s="1"/>
      <c r="AX51" s="1"/>
      <c r="AY51" s="1"/>
      <c r="AZ51" s="1"/>
      <c r="BA51" s="1"/>
      <c r="BB51" s="1"/>
    </row>
    <row r="52" spans="1:54" ht="15.75" customHeight="1" x14ac:dyDescent="0.2">
      <c r="A52" s="28" t="s">
        <v>62</v>
      </c>
      <c r="B52" s="26"/>
      <c r="C52" s="26"/>
      <c r="D52" s="26"/>
      <c r="E52" s="49"/>
      <c r="F52" s="49"/>
      <c r="G52" s="49"/>
      <c r="H52" s="47"/>
      <c r="I52" s="47"/>
      <c r="J52" s="47"/>
      <c r="K52" s="47"/>
      <c r="L52" s="47"/>
      <c r="M52" s="47"/>
      <c r="N52" s="47"/>
      <c r="O52" s="26"/>
      <c r="P52" s="26"/>
      <c r="Q52" s="69"/>
      <c r="R52" s="69"/>
      <c r="S52" s="69"/>
      <c r="T52" s="69"/>
      <c r="U52" s="69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>
        <f t="shared" si="7"/>
        <v>0</v>
      </c>
      <c r="AK52" s="32"/>
      <c r="AL52" s="32"/>
      <c r="AM52" s="32">
        <f t="shared" si="8"/>
        <v>0</v>
      </c>
      <c r="AN52" s="32">
        <f t="shared" si="9"/>
        <v>0</v>
      </c>
      <c r="AO52" s="32">
        <f t="shared" si="10"/>
        <v>0</v>
      </c>
      <c r="AP52" s="32">
        <f t="shared" si="11"/>
        <v>0</v>
      </c>
      <c r="AQ52" s="32">
        <f t="shared" si="12"/>
        <v>0</v>
      </c>
      <c r="AR52" s="32">
        <f t="shared" si="13"/>
        <v>0</v>
      </c>
      <c r="AS52" s="60"/>
      <c r="AT52" s="65"/>
      <c r="AU52" s="1"/>
      <c r="AV52" s="1"/>
      <c r="AW52" s="1"/>
      <c r="AX52" s="1"/>
      <c r="AY52" s="1"/>
      <c r="AZ52" s="1"/>
      <c r="BA52" s="1"/>
      <c r="BB52" s="1"/>
    </row>
    <row r="53" spans="1:54" ht="15.75" customHeight="1" x14ac:dyDescent="0.2">
      <c r="A53" s="28" t="s">
        <v>255</v>
      </c>
      <c r="B53" s="30"/>
      <c r="C53" s="26"/>
      <c r="D53" s="30"/>
      <c r="E53" s="47" t="s">
        <v>211</v>
      </c>
      <c r="F53" s="47" t="s">
        <v>221</v>
      </c>
      <c r="G53" s="47" t="s">
        <v>221</v>
      </c>
      <c r="H53" s="47"/>
      <c r="I53" s="47"/>
      <c r="J53" s="47"/>
      <c r="K53" s="47"/>
      <c r="L53" s="47"/>
      <c r="M53" s="47"/>
      <c r="N53" s="47"/>
      <c r="O53" s="26"/>
      <c r="P53" s="26"/>
      <c r="Q53" s="69"/>
      <c r="R53" s="69"/>
      <c r="S53" s="69"/>
      <c r="T53" s="69"/>
      <c r="U53" s="69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>
        <f t="shared" si="7"/>
        <v>10</v>
      </c>
      <c r="AK53" s="32"/>
      <c r="AL53" s="32"/>
      <c r="AM53" s="32">
        <f t="shared" si="8"/>
        <v>0</v>
      </c>
      <c r="AN53" s="32">
        <f t="shared" si="9"/>
        <v>10</v>
      </c>
      <c r="AO53" s="32">
        <f t="shared" si="10"/>
        <v>100</v>
      </c>
      <c r="AP53" s="32">
        <f t="shared" si="11"/>
        <v>1</v>
      </c>
      <c r="AQ53" s="32">
        <f t="shared" si="12"/>
        <v>10</v>
      </c>
      <c r="AR53" s="32">
        <f t="shared" si="13"/>
        <v>120</v>
      </c>
      <c r="AS53" s="60"/>
      <c r="AT53" s="65"/>
      <c r="AU53" s="1"/>
      <c r="AV53" s="1"/>
      <c r="AW53" s="1"/>
      <c r="AX53" s="1"/>
      <c r="AY53" s="1"/>
      <c r="AZ53" s="1"/>
      <c r="BA53" s="1"/>
      <c r="BB53" s="1"/>
    </row>
    <row r="54" spans="1:54" ht="15.75" customHeight="1" x14ac:dyDescent="0.2">
      <c r="A54" s="33" t="s">
        <v>93</v>
      </c>
      <c r="B54" s="30"/>
      <c r="C54" s="26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6"/>
      <c r="P54" s="26"/>
      <c r="Q54" s="69"/>
      <c r="R54" s="69"/>
      <c r="S54" s="69"/>
      <c r="T54" s="69"/>
      <c r="U54" s="69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>
        <f t="shared" si="7"/>
        <v>0</v>
      </c>
      <c r="AK54" s="32"/>
      <c r="AL54" s="32"/>
      <c r="AM54" s="32">
        <f t="shared" si="8"/>
        <v>0</v>
      </c>
      <c r="AN54" s="32">
        <f t="shared" si="9"/>
        <v>0</v>
      </c>
      <c r="AO54" s="32">
        <f t="shared" si="10"/>
        <v>0</v>
      </c>
      <c r="AP54" s="32">
        <f t="shared" si="11"/>
        <v>0</v>
      </c>
      <c r="AQ54" s="32">
        <f t="shared" si="12"/>
        <v>0</v>
      </c>
      <c r="AR54" s="32">
        <f t="shared" si="13"/>
        <v>0</v>
      </c>
      <c r="AS54" s="60"/>
      <c r="AT54" s="65"/>
      <c r="AU54" s="1"/>
      <c r="AV54" s="1"/>
      <c r="AW54" s="1"/>
      <c r="AX54" s="1"/>
      <c r="AY54" s="1"/>
      <c r="AZ54" s="1"/>
      <c r="BA54" s="1"/>
      <c r="BB54" s="1"/>
    </row>
    <row r="55" spans="1:54" ht="15.75" customHeight="1" x14ac:dyDescent="0.2">
      <c r="A55" s="28" t="s">
        <v>94</v>
      </c>
      <c r="B55" s="26"/>
      <c r="C55" s="26"/>
      <c r="D55" s="26"/>
      <c r="E55" s="47"/>
      <c r="F55" s="47"/>
      <c r="G55" s="47"/>
      <c r="H55" s="47"/>
      <c r="I55" s="47"/>
      <c r="J55" s="47"/>
      <c r="K55" s="47"/>
      <c r="L55" s="47"/>
      <c r="M55" s="47"/>
      <c r="N55" s="49"/>
      <c r="O55" s="26"/>
      <c r="P55" s="26"/>
      <c r="Q55" s="69"/>
      <c r="R55" s="69"/>
      <c r="S55" s="69"/>
      <c r="T55" s="69"/>
      <c r="U55" s="69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>
        <f t="shared" si="7"/>
        <v>0</v>
      </c>
      <c r="AK55" s="32"/>
      <c r="AL55" s="32"/>
      <c r="AM55" s="32">
        <f t="shared" si="8"/>
        <v>0</v>
      </c>
      <c r="AN55" s="32">
        <f t="shared" si="9"/>
        <v>0</v>
      </c>
      <c r="AO55" s="32">
        <f t="shared" si="10"/>
        <v>0</v>
      </c>
      <c r="AP55" s="32">
        <f t="shared" si="11"/>
        <v>0</v>
      </c>
      <c r="AQ55" s="32">
        <f t="shared" si="12"/>
        <v>0</v>
      </c>
      <c r="AR55" s="32">
        <f t="shared" si="13"/>
        <v>0</v>
      </c>
      <c r="AS55" s="60"/>
      <c r="AT55" s="65"/>
      <c r="AU55" s="1"/>
      <c r="AV55" s="1"/>
      <c r="AW55" s="1"/>
      <c r="AX55" s="1"/>
      <c r="AY55" s="1"/>
      <c r="AZ55" s="1"/>
      <c r="BA55" s="1"/>
      <c r="BB55" s="1"/>
    </row>
    <row r="56" spans="1:54" s="43" customFormat="1" ht="15.75" customHeight="1" x14ac:dyDescent="0.2">
      <c r="A56" s="33" t="s">
        <v>81</v>
      </c>
      <c r="B56" s="32"/>
      <c r="C56" s="32"/>
      <c r="D56" s="32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2"/>
      <c r="P56" s="32"/>
      <c r="Q56" s="69"/>
      <c r="R56" s="69"/>
      <c r="S56" s="69"/>
      <c r="T56" s="69"/>
      <c r="U56" s="69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27">
        <f t="shared" si="7"/>
        <v>0</v>
      </c>
      <c r="AK56" s="32"/>
      <c r="AL56" s="32"/>
      <c r="AM56" s="32">
        <f t="shared" si="8"/>
        <v>0</v>
      </c>
      <c r="AN56" s="32">
        <f t="shared" si="9"/>
        <v>0</v>
      </c>
      <c r="AO56" s="32">
        <f t="shared" si="10"/>
        <v>0</v>
      </c>
      <c r="AP56" s="32">
        <f t="shared" si="11"/>
        <v>0</v>
      </c>
      <c r="AQ56" s="32">
        <f t="shared" si="12"/>
        <v>0</v>
      </c>
      <c r="AR56" s="32">
        <f t="shared" si="13"/>
        <v>0</v>
      </c>
      <c r="AS56" s="60"/>
      <c r="AT56" s="65"/>
      <c r="AU56" s="41"/>
      <c r="AV56" s="41"/>
      <c r="AW56" s="41"/>
      <c r="AX56" s="41"/>
      <c r="AY56" s="41"/>
      <c r="AZ56" s="41"/>
      <c r="BA56" s="41"/>
      <c r="BB56" s="41"/>
    </row>
    <row r="57" spans="1:54" ht="15.75" customHeight="1" x14ac:dyDescent="0.2">
      <c r="A57" s="50" t="s">
        <v>230</v>
      </c>
      <c r="B57" s="26"/>
      <c r="C57" s="26"/>
      <c r="D57" s="26"/>
      <c r="E57" s="49"/>
      <c r="F57" s="49"/>
      <c r="G57" s="49"/>
      <c r="H57" s="47"/>
      <c r="I57" s="47"/>
      <c r="J57" s="47"/>
      <c r="K57" s="47"/>
      <c r="L57" s="47"/>
      <c r="M57" s="47"/>
      <c r="N57" s="47"/>
      <c r="O57" s="26"/>
      <c r="P57" s="26"/>
      <c r="Q57" s="69"/>
      <c r="R57" s="69"/>
      <c r="S57" s="69"/>
      <c r="T57" s="69"/>
      <c r="U57" s="69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>
        <f t="shared" si="7"/>
        <v>0</v>
      </c>
      <c r="AK57" s="32"/>
      <c r="AL57" s="32"/>
      <c r="AM57" s="32">
        <f t="shared" si="8"/>
        <v>0</v>
      </c>
      <c r="AN57" s="32">
        <f t="shared" si="9"/>
        <v>0</v>
      </c>
      <c r="AO57" s="32">
        <f t="shared" si="10"/>
        <v>0</v>
      </c>
      <c r="AP57" s="32">
        <f t="shared" si="11"/>
        <v>0</v>
      </c>
      <c r="AQ57" s="32">
        <f t="shared" si="12"/>
        <v>0</v>
      </c>
      <c r="AR57" s="32">
        <f t="shared" si="13"/>
        <v>0</v>
      </c>
      <c r="AS57" s="60"/>
      <c r="AT57" s="65"/>
      <c r="AU57" s="1"/>
      <c r="AV57" s="1"/>
      <c r="AW57" s="1"/>
      <c r="AX57" s="1"/>
      <c r="AY57" s="1"/>
      <c r="AZ57" s="1"/>
      <c r="BA57" s="1"/>
      <c r="BB57" s="1"/>
    </row>
    <row r="58" spans="1:54" ht="15.75" customHeight="1" x14ac:dyDescent="0.2">
      <c r="A58" s="28" t="s">
        <v>72</v>
      </c>
      <c r="B58" s="26"/>
      <c r="C58" s="26"/>
      <c r="D58" s="2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6"/>
      <c r="P58" s="26"/>
      <c r="Q58" s="69"/>
      <c r="R58" s="69"/>
      <c r="S58" s="69"/>
      <c r="T58" s="69"/>
      <c r="U58" s="69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>
        <f t="shared" si="7"/>
        <v>0</v>
      </c>
      <c r="AK58" s="32"/>
      <c r="AL58" s="32"/>
      <c r="AM58" s="32">
        <f t="shared" si="8"/>
        <v>0</v>
      </c>
      <c r="AN58" s="32">
        <f t="shared" si="9"/>
        <v>0</v>
      </c>
      <c r="AO58" s="32">
        <f t="shared" si="10"/>
        <v>0</v>
      </c>
      <c r="AP58" s="32">
        <f t="shared" si="11"/>
        <v>0</v>
      </c>
      <c r="AQ58" s="32">
        <f t="shared" si="12"/>
        <v>0</v>
      </c>
      <c r="AR58" s="32">
        <f t="shared" si="13"/>
        <v>0</v>
      </c>
      <c r="AS58" s="60"/>
      <c r="AT58" s="65"/>
      <c r="AU58" s="1"/>
      <c r="AV58" s="1"/>
      <c r="AW58" s="1"/>
      <c r="AX58" s="1"/>
      <c r="AY58" s="1"/>
      <c r="AZ58" s="1"/>
      <c r="BA58" s="1"/>
      <c r="BB58" s="1"/>
    </row>
    <row r="59" spans="1:54" ht="15.75" customHeight="1" x14ac:dyDescent="0.2">
      <c r="A59" s="28" t="s">
        <v>86</v>
      </c>
      <c r="B59" s="31"/>
      <c r="C59" s="31"/>
      <c r="D59" s="31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9"/>
      <c r="P59" s="29"/>
      <c r="Q59" s="69"/>
      <c r="R59" s="69"/>
      <c r="S59" s="69"/>
      <c r="T59" s="69"/>
      <c r="U59" s="69"/>
      <c r="V59" s="26"/>
      <c r="W59" s="26"/>
      <c r="X59" s="29"/>
      <c r="Y59" s="29"/>
      <c r="Z59" s="29"/>
      <c r="AA59" s="26"/>
      <c r="AB59" s="26"/>
      <c r="AC59" s="26"/>
      <c r="AD59" s="26"/>
      <c r="AE59" s="26"/>
      <c r="AF59" s="26"/>
      <c r="AG59" s="26"/>
      <c r="AH59" s="26"/>
      <c r="AI59" s="26"/>
      <c r="AJ59" s="27">
        <f t="shared" si="7"/>
        <v>0</v>
      </c>
      <c r="AK59" s="32"/>
      <c r="AL59" s="32"/>
      <c r="AM59" s="32">
        <f t="shared" si="8"/>
        <v>0</v>
      </c>
      <c r="AN59" s="32">
        <f t="shared" si="9"/>
        <v>0</v>
      </c>
      <c r="AO59" s="32">
        <f t="shared" si="10"/>
        <v>0</v>
      </c>
      <c r="AP59" s="32">
        <f t="shared" si="11"/>
        <v>0</v>
      </c>
      <c r="AQ59" s="32">
        <f t="shared" si="12"/>
        <v>0</v>
      </c>
      <c r="AR59" s="32">
        <f t="shared" si="13"/>
        <v>0</v>
      </c>
      <c r="AS59" s="60"/>
      <c r="AT59" s="65"/>
      <c r="AU59" s="1"/>
      <c r="AV59" s="1"/>
      <c r="AW59" s="1"/>
      <c r="AX59" s="1"/>
      <c r="AY59" s="1"/>
      <c r="AZ59" s="1"/>
      <c r="BA59" s="1"/>
      <c r="BB59" s="1"/>
    </row>
    <row r="60" spans="1:54" ht="15.75" customHeight="1" x14ac:dyDescent="0.2">
      <c r="A60" s="33" t="s">
        <v>63</v>
      </c>
      <c r="B60" s="26"/>
      <c r="C60" s="26"/>
      <c r="D60" s="26"/>
      <c r="E60" s="49"/>
      <c r="F60" s="49"/>
      <c r="G60" s="49"/>
      <c r="H60" s="47"/>
      <c r="I60" s="47"/>
      <c r="J60" s="47"/>
      <c r="K60" s="47"/>
      <c r="L60" s="47"/>
      <c r="M60" s="47"/>
      <c r="N60" s="47"/>
      <c r="O60" s="26"/>
      <c r="P60" s="26"/>
      <c r="Q60" s="69"/>
      <c r="R60" s="69"/>
      <c r="S60" s="69"/>
      <c r="T60" s="69"/>
      <c r="U60" s="69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7">
        <f t="shared" si="7"/>
        <v>0</v>
      </c>
      <c r="AK60" s="32"/>
      <c r="AL60" s="32"/>
      <c r="AM60" s="32">
        <f t="shared" si="8"/>
        <v>0</v>
      </c>
      <c r="AN60" s="32">
        <f t="shared" si="9"/>
        <v>0</v>
      </c>
      <c r="AO60" s="32">
        <f t="shared" si="10"/>
        <v>0</v>
      </c>
      <c r="AP60" s="32">
        <f t="shared" si="11"/>
        <v>0</v>
      </c>
      <c r="AQ60" s="32">
        <f t="shared" si="12"/>
        <v>0</v>
      </c>
      <c r="AR60" s="32">
        <f t="shared" si="13"/>
        <v>0</v>
      </c>
      <c r="AS60" s="60"/>
      <c r="AT60" s="65"/>
      <c r="AU60" s="1"/>
      <c r="AV60" s="1"/>
      <c r="AW60" s="1"/>
      <c r="AX60" s="1"/>
      <c r="AY60" s="1"/>
      <c r="AZ60" s="1"/>
      <c r="BA60" s="1"/>
      <c r="BB60" s="1"/>
    </row>
    <row r="61" spans="1:54" ht="15.75" customHeight="1" x14ac:dyDescent="0.2">
      <c r="A61" s="33" t="s">
        <v>246</v>
      </c>
      <c r="B61" s="29"/>
      <c r="C61" s="29"/>
      <c r="D61" s="29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6"/>
      <c r="P61" s="26"/>
      <c r="Q61" s="69"/>
      <c r="R61" s="69"/>
      <c r="S61" s="69"/>
      <c r="T61" s="69"/>
      <c r="U61" s="69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7">
        <f t="shared" si="7"/>
        <v>0</v>
      </c>
      <c r="AK61" s="32"/>
      <c r="AL61" s="32"/>
      <c r="AM61" s="32">
        <f t="shared" si="8"/>
        <v>0</v>
      </c>
      <c r="AN61" s="32">
        <f t="shared" si="9"/>
        <v>0</v>
      </c>
      <c r="AO61" s="32">
        <f t="shared" si="10"/>
        <v>0</v>
      </c>
      <c r="AP61" s="32">
        <f t="shared" si="11"/>
        <v>0</v>
      </c>
      <c r="AQ61" s="32">
        <f t="shared" si="12"/>
        <v>0</v>
      </c>
      <c r="AR61" s="32">
        <f t="shared" si="13"/>
        <v>0</v>
      </c>
      <c r="AS61" s="60"/>
      <c r="AT61" s="65"/>
      <c r="AU61" s="1"/>
      <c r="AV61" s="1"/>
      <c r="AW61" s="1"/>
      <c r="AX61" s="1"/>
      <c r="AY61" s="1"/>
      <c r="AZ61" s="1"/>
      <c r="BA61" s="1"/>
      <c r="BB61" s="1"/>
    </row>
    <row r="62" spans="1:54" ht="15.75" customHeight="1" x14ac:dyDescent="0.2">
      <c r="A62" s="28" t="s">
        <v>74</v>
      </c>
      <c r="B62" s="26"/>
      <c r="C62" s="26"/>
      <c r="D62" s="2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6"/>
      <c r="P62" s="26"/>
      <c r="Q62" s="69"/>
      <c r="R62" s="69"/>
      <c r="S62" s="69"/>
      <c r="T62" s="69"/>
      <c r="U62" s="69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7">
        <f t="shared" si="7"/>
        <v>0</v>
      </c>
      <c r="AK62" s="32"/>
      <c r="AL62" s="32"/>
      <c r="AM62" s="32">
        <f t="shared" si="8"/>
        <v>0</v>
      </c>
      <c r="AN62" s="32">
        <f t="shared" si="9"/>
        <v>0</v>
      </c>
      <c r="AO62" s="32">
        <f t="shared" si="10"/>
        <v>0</v>
      </c>
      <c r="AP62" s="32">
        <f t="shared" si="11"/>
        <v>0</v>
      </c>
      <c r="AQ62" s="32">
        <f t="shared" si="12"/>
        <v>0</v>
      </c>
      <c r="AR62" s="32">
        <f t="shared" si="13"/>
        <v>0</v>
      </c>
      <c r="AS62" s="60"/>
      <c r="AT62" s="65"/>
      <c r="AU62" s="1"/>
      <c r="AV62" s="1"/>
      <c r="AW62" s="1"/>
      <c r="AX62" s="1"/>
      <c r="AY62" s="1"/>
      <c r="AZ62" s="1"/>
      <c r="BA62" s="1"/>
      <c r="BB62" s="1"/>
    </row>
    <row r="63" spans="1:54" ht="15.75" customHeight="1" x14ac:dyDescent="0.2">
      <c r="A63" s="33" t="s">
        <v>307</v>
      </c>
      <c r="B63" s="31"/>
      <c r="C63" s="30"/>
      <c r="D63" s="31"/>
      <c r="E63" s="47" t="s">
        <v>211</v>
      </c>
      <c r="F63" s="47" t="s">
        <v>212</v>
      </c>
      <c r="G63" s="47" t="s">
        <v>221</v>
      </c>
      <c r="H63" s="47" t="s">
        <v>227</v>
      </c>
      <c r="I63" s="47"/>
      <c r="J63" s="47"/>
      <c r="K63" s="47"/>
      <c r="L63" s="47"/>
      <c r="M63" s="47"/>
      <c r="N63" s="49"/>
      <c r="O63" s="29"/>
      <c r="P63" s="26"/>
      <c r="Q63" s="69"/>
      <c r="R63" s="69"/>
      <c r="S63" s="69"/>
      <c r="T63" s="69"/>
      <c r="U63" s="69"/>
      <c r="V63" s="26"/>
      <c r="W63" s="26"/>
      <c r="X63" s="29"/>
      <c r="Y63" s="29"/>
      <c r="Z63" s="29"/>
      <c r="AA63" s="26"/>
      <c r="AB63" s="26"/>
      <c r="AC63" s="26"/>
      <c r="AD63" s="26"/>
      <c r="AE63" s="26"/>
      <c r="AF63" s="26"/>
      <c r="AG63" s="26"/>
      <c r="AH63" s="26"/>
      <c r="AI63" s="26"/>
      <c r="AJ63" s="27">
        <f t="shared" si="7"/>
        <v>10</v>
      </c>
      <c r="AK63" s="32"/>
      <c r="AL63" s="32"/>
      <c r="AM63" s="32" t="str">
        <f t="shared" si="8"/>
        <v>50</v>
      </c>
      <c r="AN63" s="32">
        <f t="shared" si="9"/>
        <v>0</v>
      </c>
      <c r="AO63" s="32">
        <f t="shared" si="10"/>
        <v>0</v>
      </c>
      <c r="AP63" s="32">
        <f t="shared" si="11"/>
        <v>1</v>
      </c>
      <c r="AQ63" s="32">
        <f t="shared" si="12"/>
        <v>10</v>
      </c>
      <c r="AR63" s="32">
        <f t="shared" si="13"/>
        <v>70</v>
      </c>
      <c r="AS63" s="60"/>
      <c r="AT63" s="65"/>
      <c r="AU63" s="1"/>
      <c r="AV63" s="1"/>
      <c r="AW63" s="1"/>
      <c r="AX63" s="1"/>
      <c r="AY63" s="1"/>
      <c r="AZ63" s="1"/>
      <c r="BA63" s="1"/>
      <c r="BB63" s="1"/>
    </row>
    <row r="64" spans="1:54" ht="15.75" customHeight="1" x14ac:dyDescent="0.2">
      <c r="A64" s="28" t="s">
        <v>90</v>
      </c>
      <c r="B64" s="26"/>
      <c r="C64" s="26"/>
      <c r="D64" s="2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6"/>
      <c r="P64" s="26"/>
      <c r="Q64" s="69"/>
      <c r="R64" s="69"/>
      <c r="S64" s="69"/>
      <c r="T64" s="69"/>
      <c r="U64" s="69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>
        <f t="shared" si="7"/>
        <v>0</v>
      </c>
      <c r="AK64" s="32"/>
      <c r="AL64" s="32"/>
      <c r="AM64" s="32">
        <f t="shared" si="8"/>
        <v>0</v>
      </c>
      <c r="AN64" s="32">
        <f t="shared" si="9"/>
        <v>0</v>
      </c>
      <c r="AO64" s="32">
        <f t="shared" si="10"/>
        <v>0</v>
      </c>
      <c r="AP64" s="32">
        <f t="shared" si="11"/>
        <v>0</v>
      </c>
      <c r="AQ64" s="32">
        <f t="shared" si="12"/>
        <v>0</v>
      </c>
      <c r="AR64" s="32">
        <f t="shared" si="13"/>
        <v>0</v>
      </c>
      <c r="AS64" s="60"/>
      <c r="AT64" s="65"/>
      <c r="AU64" s="1"/>
      <c r="AV64" s="1"/>
      <c r="AW64" s="1"/>
      <c r="AX64" s="1"/>
      <c r="AY64" s="1"/>
      <c r="AZ64" s="1"/>
      <c r="BA64" s="1"/>
      <c r="BB64" s="1"/>
    </row>
    <row r="65" spans="1:54" ht="15.75" customHeight="1" x14ac:dyDescent="0.2">
      <c r="A65" s="28" t="s">
        <v>99</v>
      </c>
      <c r="B65" s="26"/>
      <c r="C65" s="26"/>
      <c r="D65" s="26"/>
      <c r="E65" s="47"/>
      <c r="F65" s="47"/>
      <c r="G65" s="47"/>
      <c r="H65" s="47"/>
      <c r="I65" s="47"/>
      <c r="J65" s="47"/>
      <c r="K65" s="47"/>
      <c r="L65" s="47"/>
      <c r="M65" s="47"/>
      <c r="N65" s="49"/>
      <c r="O65" s="26"/>
      <c r="P65" s="26"/>
      <c r="Q65" s="69"/>
      <c r="R65" s="69"/>
      <c r="S65" s="69"/>
      <c r="T65" s="69"/>
      <c r="U65" s="69"/>
      <c r="V65" s="26"/>
      <c r="W65" s="26"/>
      <c r="X65" s="26"/>
      <c r="Y65" s="26"/>
      <c r="Z65" s="26"/>
      <c r="AA65" s="29"/>
      <c r="AB65" s="25"/>
      <c r="AC65" s="25"/>
      <c r="AD65" s="26"/>
      <c r="AE65" s="26"/>
      <c r="AF65" s="26"/>
      <c r="AG65" s="26"/>
      <c r="AH65" s="26"/>
      <c r="AI65" s="26"/>
      <c r="AJ65" s="27">
        <f t="shared" si="7"/>
        <v>0</v>
      </c>
      <c r="AK65" s="32"/>
      <c r="AL65" s="32"/>
      <c r="AM65" s="32">
        <f t="shared" si="8"/>
        <v>0</v>
      </c>
      <c r="AN65" s="32">
        <f t="shared" si="9"/>
        <v>0</v>
      </c>
      <c r="AO65" s="32">
        <f t="shared" si="10"/>
        <v>0</v>
      </c>
      <c r="AP65" s="32">
        <f t="shared" si="11"/>
        <v>0</v>
      </c>
      <c r="AQ65" s="32">
        <f t="shared" si="12"/>
        <v>0</v>
      </c>
      <c r="AR65" s="32">
        <f t="shared" si="13"/>
        <v>0</v>
      </c>
      <c r="AS65" s="60"/>
      <c r="AT65" s="65"/>
      <c r="AU65" s="1"/>
      <c r="AV65" s="1"/>
      <c r="AW65" s="1"/>
      <c r="AX65" s="1"/>
      <c r="AY65" s="1"/>
      <c r="AZ65" s="1"/>
      <c r="BA65" s="1"/>
      <c r="BB65" s="1"/>
    </row>
    <row r="66" spans="1:54" ht="15.75" customHeight="1" x14ac:dyDescent="0.2">
      <c r="A66" s="33" t="s">
        <v>82</v>
      </c>
      <c r="B66" s="26"/>
      <c r="C66" s="26"/>
      <c r="D66" s="2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6"/>
      <c r="P66" s="26"/>
      <c r="Q66" s="69"/>
      <c r="R66" s="69"/>
      <c r="S66" s="69"/>
      <c r="T66" s="69"/>
      <c r="U66" s="69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>
        <f t="shared" si="7"/>
        <v>0</v>
      </c>
      <c r="AK66" s="32"/>
      <c r="AL66" s="32"/>
      <c r="AM66" s="32">
        <f t="shared" si="8"/>
        <v>0</v>
      </c>
      <c r="AN66" s="32">
        <f t="shared" si="9"/>
        <v>0</v>
      </c>
      <c r="AO66" s="32">
        <f t="shared" si="10"/>
        <v>0</v>
      </c>
      <c r="AP66" s="32">
        <f t="shared" si="11"/>
        <v>0</v>
      </c>
      <c r="AQ66" s="32">
        <f t="shared" si="12"/>
        <v>0</v>
      </c>
      <c r="AR66" s="32">
        <f t="shared" si="13"/>
        <v>0</v>
      </c>
      <c r="AS66" s="60"/>
      <c r="AT66" s="65"/>
      <c r="AU66" s="1"/>
      <c r="AV66" s="1"/>
      <c r="AW66" s="1"/>
      <c r="AX66" s="1"/>
      <c r="AY66" s="1"/>
      <c r="AZ66" s="1"/>
      <c r="BA66" s="1"/>
      <c r="BB66" s="1"/>
    </row>
    <row r="67" spans="1:54" ht="15.75" customHeight="1" x14ac:dyDescent="0.2">
      <c r="A67" s="50" t="s">
        <v>222</v>
      </c>
      <c r="B67" s="32"/>
      <c r="C67" s="32"/>
      <c r="D67" s="32"/>
      <c r="E67" s="47"/>
      <c r="F67" s="47"/>
      <c r="G67" s="47"/>
      <c r="H67" s="47"/>
      <c r="I67" s="49"/>
      <c r="J67" s="49"/>
      <c r="K67" s="49"/>
      <c r="L67" s="47"/>
      <c r="M67" s="47"/>
      <c r="N67" s="49"/>
      <c r="O67" s="32"/>
      <c r="P67" s="32"/>
      <c r="Q67" s="69"/>
      <c r="R67" s="69"/>
      <c r="S67" s="69"/>
      <c r="T67" s="69"/>
      <c r="U67" s="69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27">
        <f t="shared" si="7"/>
        <v>0</v>
      </c>
      <c r="AK67" s="32"/>
      <c r="AL67" s="32"/>
      <c r="AM67" s="32">
        <f t="shared" si="8"/>
        <v>0</v>
      </c>
      <c r="AN67" s="32">
        <f t="shared" si="9"/>
        <v>0</v>
      </c>
      <c r="AO67" s="32">
        <f t="shared" si="10"/>
        <v>0</v>
      </c>
      <c r="AP67" s="32">
        <f t="shared" si="11"/>
        <v>0</v>
      </c>
      <c r="AQ67" s="32">
        <f t="shared" si="12"/>
        <v>0</v>
      </c>
      <c r="AR67" s="32">
        <f t="shared" si="13"/>
        <v>0</v>
      </c>
      <c r="AS67" s="60"/>
      <c r="AT67" s="65"/>
      <c r="AU67" s="41"/>
      <c r="AV67" s="41"/>
      <c r="AW67" s="41"/>
      <c r="AX67" s="41"/>
      <c r="AY67" s="41"/>
      <c r="AZ67" s="41"/>
      <c r="BA67" s="41"/>
      <c r="BB67" s="41"/>
    </row>
    <row r="68" spans="1:54" s="43" customFormat="1" ht="15.75" customHeight="1" x14ac:dyDescent="0.2">
      <c r="A68" s="50" t="s">
        <v>233</v>
      </c>
      <c r="B68" s="32"/>
      <c r="C68" s="32"/>
      <c r="D68" s="32"/>
      <c r="E68" s="49"/>
      <c r="F68" s="49"/>
      <c r="G68" s="49"/>
      <c r="H68" s="47"/>
      <c r="I68" s="47"/>
      <c r="J68" s="47"/>
      <c r="K68" s="47"/>
      <c r="L68" s="47"/>
      <c r="M68" s="47"/>
      <c r="N68" s="47"/>
      <c r="O68" s="32"/>
      <c r="P68" s="32"/>
      <c r="Q68" s="69"/>
      <c r="R68" s="69"/>
      <c r="S68" s="69"/>
      <c r="T68" s="69"/>
      <c r="U68" s="69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27">
        <f t="shared" si="7"/>
        <v>0</v>
      </c>
      <c r="AK68" s="32"/>
      <c r="AL68" s="32"/>
      <c r="AM68" s="32">
        <f t="shared" si="8"/>
        <v>0</v>
      </c>
      <c r="AN68" s="32">
        <f t="shared" si="9"/>
        <v>0</v>
      </c>
      <c r="AO68" s="32">
        <f t="shared" si="10"/>
        <v>0</v>
      </c>
      <c r="AP68" s="32">
        <f t="shared" si="11"/>
        <v>0</v>
      </c>
      <c r="AQ68" s="32">
        <f t="shared" si="12"/>
        <v>0</v>
      </c>
      <c r="AR68" s="32">
        <f t="shared" si="13"/>
        <v>0</v>
      </c>
      <c r="AS68" s="60"/>
      <c r="AT68" s="65"/>
      <c r="AU68" s="41"/>
      <c r="AV68" s="41"/>
      <c r="AW68" s="41"/>
      <c r="AX68" s="41"/>
      <c r="AY68" s="41"/>
      <c r="AZ68" s="41"/>
      <c r="BA68" s="41"/>
      <c r="BB68" s="41"/>
    </row>
    <row r="69" spans="1:54" ht="15.75" customHeight="1" x14ac:dyDescent="0.2">
      <c r="A69" s="33" t="s">
        <v>54</v>
      </c>
      <c r="B69" s="26"/>
      <c r="C69" s="26"/>
      <c r="D69" s="2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6"/>
      <c r="P69" s="26"/>
      <c r="Q69" s="69"/>
      <c r="R69" s="69"/>
      <c r="S69" s="69"/>
      <c r="T69" s="69"/>
      <c r="U69" s="69"/>
      <c r="V69" s="26"/>
      <c r="W69" s="26"/>
      <c r="X69" s="29"/>
      <c r="Y69" s="29"/>
      <c r="Z69" s="29"/>
      <c r="AA69" s="29"/>
      <c r="AB69" s="26"/>
      <c r="AC69" s="25"/>
      <c r="AD69" s="26"/>
      <c r="AE69" s="26"/>
      <c r="AF69" s="26"/>
      <c r="AG69" s="26"/>
      <c r="AH69" s="26"/>
      <c r="AI69" s="26"/>
      <c r="AJ69" s="27">
        <f t="shared" si="7"/>
        <v>0</v>
      </c>
      <c r="AK69" s="32"/>
      <c r="AL69" s="32"/>
      <c r="AM69" s="32">
        <f t="shared" si="8"/>
        <v>0</v>
      </c>
      <c r="AN69" s="32">
        <f t="shared" si="9"/>
        <v>0</v>
      </c>
      <c r="AO69" s="32">
        <f t="shared" si="10"/>
        <v>0</v>
      </c>
      <c r="AP69" s="32">
        <f t="shared" si="11"/>
        <v>0</v>
      </c>
      <c r="AQ69" s="32">
        <f t="shared" si="12"/>
        <v>0</v>
      </c>
      <c r="AR69" s="32">
        <f t="shared" si="13"/>
        <v>0</v>
      </c>
      <c r="AS69" s="60"/>
      <c r="AT69" s="65"/>
      <c r="AU69" s="1"/>
      <c r="AV69" s="1"/>
      <c r="AW69" s="1"/>
      <c r="AX69" s="1"/>
      <c r="AY69" s="1"/>
      <c r="AZ69" s="1"/>
      <c r="BA69" s="1"/>
      <c r="BB69" s="1"/>
    </row>
    <row r="70" spans="1:54" ht="15.75" customHeight="1" x14ac:dyDescent="0.2">
      <c r="A70" s="50" t="s">
        <v>224</v>
      </c>
      <c r="B70" s="26"/>
      <c r="C70" s="26"/>
      <c r="D70" s="26"/>
      <c r="E70" s="47"/>
      <c r="F70" s="47"/>
      <c r="G70" s="47"/>
      <c r="H70" s="47"/>
      <c r="I70" s="49"/>
      <c r="J70" s="49"/>
      <c r="K70" s="49"/>
      <c r="L70" s="47"/>
      <c r="M70" s="47"/>
      <c r="N70" s="47"/>
      <c r="O70" s="26"/>
      <c r="P70" s="26"/>
      <c r="Q70" s="69"/>
      <c r="R70" s="69"/>
      <c r="S70" s="69"/>
      <c r="T70" s="69"/>
      <c r="U70" s="69"/>
      <c r="V70" s="26"/>
      <c r="W70" s="26"/>
      <c r="X70" s="29"/>
      <c r="Y70" s="29"/>
      <c r="Z70" s="29"/>
      <c r="AA70" s="29"/>
      <c r="AB70" s="26"/>
      <c r="AC70" s="25"/>
      <c r="AD70" s="26"/>
      <c r="AE70" s="26"/>
      <c r="AF70" s="26"/>
      <c r="AG70" s="26"/>
      <c r="AH70" s="26"/>
      <c r="AI70" s="26"/>
      <c r="AJ70" s="27">
        <f t="shared" ref="AJ70:AJ99" si="21">(AI70+AF70+AC70+Z70+W70+T70+Q70+N70+K70+G70+D70)</f>
        <v>0</v>
      </c>
      <c r="AK70" s="32"/>
      <c r="AL70" s="32"/>
      <c r="AM70" s="32">
        <f t="shared" ref="AM70:AM99" si="22">H70</f>
        <v>0</v>
      </c>
      <c r="AN70" s="32">
        <f t="shared" ref="AN70:AN99" si="23">C70+F70+P70+S70+V70+Y70+AB70+AE70+AH70+M70+J70</f>
        <v>0</v>
      </c>
      <c r="AO70" s="32">
        <f t="shared" ref="AO70:AO99" si="24">AN70*10</f>
        <v>0</v>
      </c>
      <c r="AP70" s="32">
        <f t="shared" ref="AP70:AP99" si="25">B70+E70+O70+R70+U70+X70+AA70+AD70+AG70+L70+I70</f>
        <v>0</v>
      </c>
      <c r="AQ70" s="32">
        <f t="shared" ref="AQ70:AQ99" si="26">AP70*10</f>
        <v>0</v>
      </c>
      <c r="AR70" s="32">
        <f t="shared" ref="AR70:AR99" si="27">AQ70+AO70+AM70+AL70+AK70+AJ70</f>
        <v>0</v>
      </c>
      <c r="AS70" s="60"/>
      <c r="AT70" s="65"/>
      <c r="AU70" s="1"/>
      <c r="AV70" s="1"/>
      <c r="AW70" s="1"/>
      <c r="AX70" s="1"/>
      <c r="AY70" s="1"/>
      <c r="AZ70" s="1"/>
      <c r="BA70" s="1"/>
      <c r="BB70" s="1"/>
    </row>
    <row r="71" spans="1:54" ht="15.75" customHeight="1" x14ac:dyDescent="0.2">
      <c r="A71" s="33" t="s">
        <v>65</v>
      </c>
      <c r="B71" s="32"/>
      <c r="C71" s="32"/>
      <c r="D71" s="32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P71" s="32"/>
      <c r="Q71" s="69"/>
      <c r="R71" s="69"/>
      <c r="S71" s="69"/>
      <c r="T71" s="69"/>
      <c r="U71" s="69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27">
        <f t="shared" si="21"/>
        <v>0</v>
      </c>
      <c r="AK71" s="32"/>
      <c r="AL71" s="32"/>
      <c r="AM71" s="32">
        <f t="shared" si="22"/>
        <v>0</v>
      </c>
      <c r="AN71" s="32">
        <f t="shared" si="23"/>
        <v>0</v>
      </c>
      <c r="AO71" s="32">
        <f t="shared" si="24"/>
        <v>0</v>
      </c>
      <c r="AP71" s="32">
        <f t="shared" si="25"/>
        <v>0</v>
      </c>
      <c r="AQ71" s="32">
        <f t="shared" si="26"/>
        <v>0</v>
      </c>
      <c r="AR71" s="32">
        <f t="shared" si="27"/>
        <v>0</v>
      </c>
      <c r="AS71" s="60"/>
      <c r="AT71" s="65"/>
      <c r="AU71" s="41"/>
      <c r="AV71" s="41"/>
      <c r="AW71" s="41"/>
      <c r="AX71" s="41"/>
      <c r="AY71" s="41"/>
      <c r="AZ71" s="41"/>
      <c r="BA71" s="41"/>
      <c r="BB71" s="41"/>
    </row>
    <row r="72" spans="1:54" ht="15.75" customHeight="1" x14ac:dyDescent="0.2">
      <c r="A72" s="28" t="s">
        <v>77</v>
      </c>
      <c r="B72" s="31"/>
      <c r="C72" s="31"/>
      <c r="D72" s="31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6"/>
      <c r="P72" s="26"/>
      <c r="Q72" s="69"/>
      <c r="R72" s="69"/>
      <c r="S72" s="69"/>
      <c r="T72" s="69"/>
      <c r="U72" s="69"/>
      <c r="V72" s="26"/>
      <c r="W72" s="26"/>
      <c r="X72" s="29"/>
      <c r="Y72" s="29"/>
      <c r="Z72" s="29"/>
      <c r="AA72" s="26"/>
      <c r="AB72" s="26"/>
      <c r="AC72" s="26"/>
      <c r="AD72" s="26"/>
      <c r="AE72" s="26"/>
      <c r="AF72" s="26"/>
      <c r="AG72" s="26"/>
      <c r="AH72" s="26"/>
      <c r="AI72" s="26"/>
      <c r="AJ72" s="27">
        <f t="shared" si="21"/>
        <v>0</v>
      </c>
      <c r="AK72" s="32"/>
      <c r="AL72" s="32"/>
      <c r="AM72" s="32">
        <f t="shared" si="22"/>
        <v>0</v>
      </c>
      <c r="AN72" s="32">
        <f t="shared" si="23"/>
        <v>0</v>
      </c>
      <c r="AO72" s="32">
        <f t="shared" si="24"/>
        <v>0</v>
      </c>
      <c r="AP72" s="32">
        <f t="shared" si="25"/>
        <v>0</v>
      </c>
      <c r="AQ72" s="32">
        <f t="shared" si="26"/>
        <v>0</v>
      </c>
      <c r="AR72" s="32">
        <f t="shared" si="27"/>
        <v>0</v>
      </c>
      <c r="AS72" s="60"/>
      <c r="AT72" s="65"/>
      <c r="AU72" s="1"/>
      <c r="AV72" s="1"/>
      <c r="AW72" s="1"/>
      <c r="AX72" s="1"/>
      <c r="AY72" s="1"/>
      <c r="AZ72" s="1"/>
      <c r="BA72" s="1"/>
      <c r="BB72" s="1"/>
    </row>
    <row r="73" spans="1:54" ht="15.75" customHeight="1" x14ac:dyDescent="0.2">
      <c r="A73" s="28" t="s">
        <v>83</v>
      </c>
      <c r="B73" s="31"/>
      <c r="C73" s="31"/>
      <c r="D73" s="31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26"/>
      <c r="P73" s="26"/>
      <c r="Q73" s="69"/>
      <c r="R73" s="69"/>
      <c r="S73" s="69"/>
      <c r="T73" s="69"/>
      <c r="U73" s="69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>
        <f t="shared" si="21"/>
        <v>0</v>
      </c>
      <c r="AK73" s="32"/>
      <c r="AL73" s="32"/>
      <c r="AM73" s="32">
        <f t="shared" si="22"/>
        <v>0</v>
      </c>
      <c r="AN73" s="32">
        <f t="shared" si="23"/>
        <v>0</v>
      </c>
      <c r="AO73" s="32">
        <f t="shared" si="24"/>
        <v>0</v>
      </c>
      <c r="AP73" s="32">
        <f t="shared" si="25"/>
        <v>0</v>
      </c>
      <c r="AQ73" s="32">
        <f t="shared" si="26"/>
        <v>0</v>
      </c>
      <c r="AR73" s="32">
        <f t="shared" si="27"/>
        <v>0</v>
      </c>
      <c r="AS73" s="60"/>
      <c r="AT73" s="65"/>
      <c r="AU73" s="1"/>
      <c r="AV73" s="1"/>
      <c r="AW73" s="1"/>
      <c r="AX73" s="1"/>
      <c r="AY73" s="1"/>
      <c r="AZ73" s="1"/>
      <c r="BA73" s="1"/>
      <c r="BB73" s="1"/>
    </row>
    <row r="74" spans="1:54" ht="15.75" customHeight="1" x14ac:dyDescent="0.2">
      <c r="A74" s="28" t="s">
        <v>91</v>
      </c>
      <c r="B74" s="26">
        <v>1</v>
      </c>
      <c r="C74" s="26">
        <v>10</v>
      </c>
      <c r="D74" s="26">
        <v>100</v>
      </c>
      <c r="E74" s="47" t="s">
        <v>211</v>
      </c>
      <c r="F74" s="47" t="s">
        <v>212</v>
      </c>
      <c r="G74" s="47" t="s">
        <v>207</v>
      </c>
      <c r="H74" s="47"/>
      <c r="I74" s="47"/>
      <c r="J74" s="47"/>
      <c r="K74" s="47"/>
      <c r="L74" s="47"/>
      <c r="M74" s="47"/>
      <c r="N74" s="47"/>
      <c r="O74" s="29"/>
      <c r="P74" s="26"/>
      <c r="Q74" s="69"/>
      <c r="R74" s="69"/>
      <c r="S74" s="69"/>
      <c r="T74" s="69"/>
      <c r="U74" s="69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>
        <f t="shared" si="21"/>
        <v>170</v>
      </c>
      <c r="AK74" s="32"/>
      <c r="AL74" s="32"/>
      <c r="AM74" s="32">
        <f t="shared" si="22"/>
        <v>0</v>
      </c>
      <c r="AN74" s="32">
        <f t="shared" si="23"/>
        <v>10</v>
      </c>
      <c r="AO74" s="32">
        <f t="shared" si="24"/>
        <v>100</v>
      </c>
      <c r="AP74" s="32">
        <f t="shared" si="25"/>
        <v>2</v>
      </c>
      <c r="AQ74" s="32">
        <f t="shared" si="26"/>
        <v>20</v>
      </c>
      <c r="AR74" s="32">
        <f t="shared" si="27"/>
        <v>290</v>
      </c>
      <c r="AS74" s="60"/>
      <c r="AT74" s="65"/>
      <c r="AU74" s="1"/>
      <c r="AV74" s="1"/>
      <c r="AW74" s="1"/>
      <c r="AX74" s="1"/>
      <c r="AY74" s="1"/>
      <c r="AZ74" s="1"/>
      <c r="BA74" s="1"/>
      <c r="BB74" s="1"/>
    </row>
    <row r="75" spans="1:54" ht="15.75" customHeight="1" x14ac:dyDescent="0.2">
      <c r="A75" s="40" t="s">
        <v>52</v>
      </c>
      <c r="B75" s="26"/>
      <c r="C75" s="26"/>
      <c r="D75" s="2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26"/>
      <c r="P75" s="26"/>
      <c r="Q75" s="69"/>
      <c r="R75" s="69"/>
      <c r="S75" s="69"/>
      <c r="T75" s="69"/>
      <c r="U75" s="69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7">
        <f t="shared" si="21"/>
        <v>0</v>
      </c>
      <c r="AK75" s="32"/>
      <c r="AL75" s="32"/>
      <c r="AM75" s="32">
        <f t="shared" si="22"/>
        <v>0</v>
      </c>
      <c r="AN75" s="32">
        <f t="shared" si="23"/>
        <v>0</v>
      </c>
      <c r="AO75" s="32">
        <f t="shared" si="24"/>
        <v>0</v>
      </c>
      <c r="AP75" s="32">
        <f t="shared" si="25"/>
        <v>0</v>
      </c>
      <c r="AQ75" s="32">
        <f t="shared" si="26"/>
        <v>0</v>
      </c>
      <c r="AR75" s="32">
        <f t="shared" si="27"/>
        <v>0</v>
      </c>
      <c r="AS75" s="60"/>
      <c r="AT75" s="65"/>
      <c r="AU75" s="1"/>
      <c r="AV75" s="1"/>
      <c r="AW75" s="1"/>
      <c r="AX75" s="1"/>
      <c r="AY75" s="1"/>
      <c r="AZ75" s="1"/>
      <c r="BA75" s="1"/>
      <c r="BB75" s="1"/>
    </row>
    <row r="76" spans="1:54" ht="15.75" customHeight="1" x14ac:dyDescent="0.2">
      <c r="A76" s="28" t="s">
        <v>53</v>
      </c>
      <c r="B76" s="26"/>
      <c r="C76" s="26"/>
      <c r="D76" s="2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26"/>
      <c r="P76" s="26"/>
      <c r="Q76" s="69"/>
      <c r="R76" s="69"/>
      <c r="S76" s="69"/>
      <c r="T76" s="69"/>
      <c r="U76" s="69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>
        <f t="shared" si="21"/>
        <v>0</v>
      </c>
      <c r="AK76" s="32"/>
      <c r="AL76" s="32"/>
      <c r="AM76" s="32">
        <f t="shared" si="22"/>
        <v>0</v>
      </c>
      <c r="AN76" s="32">
        <f t="shared" si="23"/>
        <v>0</v>
      </c>
      <c r="AO76" s="32">
        <f t="shared" si="24"/>
        <v>0</v>
      </c>
      <c r="AP76" s="32">
        <f t="shared" si="25"/>
        <v>0</v>
      </c>
      <c r="AQ76" s="32">
        <f t="shared" si="26"/>
        <v>0</v>
      </c>
      <c r="AR76" s="32">
        <f t="shared" si="27"/>
        <v>0</v>
      </c>
      <c r="AS76" s="60"/>
      <c r="AT76" s="65"/>
      <c r="AU76" s="1"/>
      <c r="AV76" s="1"/>
      <c r="AW76" s="1"/>
      <c r="AX76" s="1"/>
      <c r="AY76" s="1"/>
      <c r="AZ76" s="1"/>
      <c r="BA76" s="1"/>
      <c r="BB76" s="1"/>
    </row>
    <row r="77" spans="1:54" ht="15.75" customHeight="1" x14ac:dyDescent="0.2">
      <c r="A77" s="28" t="s">
        <v>55</v>
      </c>
      <c r="B77" s="26"/>
      <c r="C77" s="26"/>
      <c r="D77" s="2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26"/>
      <c r="P77" s="26"/>
      <c r="Q77" s="69"/>
      <c r="R77" s="69"/>
      <c r="S77" s="69"/>
      <c r="T77" s="69"/>
      <c r="U77" s="69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>
        <f t="shared" si="21"/>
        <v>0</v>
      </c>
      <c r="AK77" s="32"/>
      <c r="AL77" s="32"/>
      <c r="AM77" s="32">
        <f t="shared" si="22"/>
        <v>0</v>
      </c>
      <c r="AN77" s="32">
        <f t="shared" si="23"/>
        <v>0</v>
      </c>
      <c r="AO77" s="32">
        <f t="shared" si="24"/>
        <v>0</v>
      </c>
      <c r="AP77" s="32">
        <f t="shared" si="25"/>
        <v>0</v>
      </c>
      <c r="AQ77" s="32">
        <f t="shared" si="26"/>
        <v>0</v>
      </c>
      <c r="AR77" s="32">
        <f t="shared" si="27"/>
        <v>0</v>
      </c>
      <c r="AS77" s="60"/>
      <c r="AT77" s="65"/>
      <c r="AU77" s="1"/>
      <c r="AV77" s="1"/>
      <c r="AW77" s="1"/>
      <c r="AX77" s="1"/>
      <c r="AY77" s="1"/>
      <c r="AZ77" s="1"/>
      <c r="BA77" s="1"/>
      <c r="BB77" s="1"/>
    </row>
    <row r="78" spans="1:54" ht="15.75" customHeight="1" x14ac:dyDescent="0.2">
      <c r="A78" s="28" t="s">
        <v>57</v>
      </c>
      <c r="B78" s="26"/>
      <c r="C78" s="26"/>
      <c r="D78" s="2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6"/>
      <c r="P78" s="26"/>
      <c r="Q78" s="69"/>
      <c r="R78" s="69"/>
      <c r="S78" s="69"/>
      <c r="T78" s="69"/>
      <c r="U78" s="69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7">
        <f t="shared" si="21"/>
        <v>0</v>
      </c>
      <c r="AK78" s="32"/>
      <c r="AL78" s="32"/>
      <c r="AM78" s="32">
        <f t="shared" si="22"/>
        <v>0</v>
      </c>
      <c r="AN78" s="32">
        <f t="shared" si="23"/>
        <v>0</v>
      </c>
      <c r="AO78" s="32">
        <f t="shared" si="24"/>
        <v>0</v>
      </c>
      <c r="AP78" s="32">
        <f t="shared" si="25"/>
        <v>0</v>
      </c>
      <c r="AQ78" s="32">
        <f t="shared" si="26"/>
        <v>0</v>
      </c>
      <c r="AR78" s="32">
        <f t="shared" si="27"/>
        <v>0</v>
      </c>
      <c r="AS78" s="60"/>
      <c r="AT78" s="65"/>
      <c r="AU78" s="1"/>
      <c r="AV78" s="1"/>
      <c r="AW78" s="1"/>
      <c r="AX78" s="1"/>
      <c r="AY78" s="1"/>
      <c r="AZ78" s="1"/>
      <c r="BA78" s="1"/>
      <c r="BB78" s="1"/>
    </row>
    <row r="79" spans="1:54" ht="15.75" customHeight="1" x14ac:dyDescent="0.2">
      <c r="A79" s="28" t="s">
        <v>58</v>
      </c>
      <c r="B79" s="26"/>
      <c r="C79" s="26"/>
      <c r="D79" s="2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26"/>
      <c r="P79" s="26"/>
      <c r="Q79" s="69"/>
      <c r="R79" s="69"/>
      <c r="S79" s="69"/>
      <c r="T79" s="69"/>
      <c r="U79" s="69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7">
        <f t="shared" si="21"/>
        <v>0</v>
      </c>
      <c r="AK79" s="32"/>
      <c r="AL79" s="32"/>
      <c r="AM79" s="32">
        <f t="shared" si="22"/>
        <v>0</v>
      </c>
      <c r="AN79" s="32">
        <f t="shared" si="23"/>
        <v>0</v>
      </c>
      <c r="AO79" s="32">
        <f t="shared" si="24"/>
        <v>0</v>
      </c>
      <c r="AP79" s="32">
        <f t="shared" si="25"/>
        <v>0</v>
      </c>
      <c r="AQ79" s="32">
        <f t="shared" si="26"/>
        <v>0</v>
      </c>
      <c r="AR79" s="32">
        <f t="shared" si="27"/>
        <v>0</v>
      </c>
      <c r="AS79" s="60"/>
      <c r="AT79" s="65"/>
      <c r="AU79" s="1"/>
      <c r="AV79" s="1"/>
      <c r="AW79" s="1"/>
      <c r="AX79" s="1"/>
      <c r="AY79" s="1"/>
      <c r="AZ79" s="1"/>
      <c r="BA79" s="1"/>
      <c r="BB79" s="1"/>
    </row>
    <row r="80" spans="1:54" ht="15.75" customHeight="1" x14ac:dyDescent="0.2">
      <c r="A80" s="28" t="s">
        <v>59</v>
      </c>
      <c r="B80" s="30">
        <v>1</v>
      </c>
      <c r="C80" s="30">
        <v>0</v>
      </c>
      <c r="D80" s="30">
        <v>80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26"/>
      <c r="P80" s="26"/>
      <c r="Q80" s="69"/>
      <c r="R80" s="69"/>
      <c r="S80" s="69"/>
      <c r="T80" s="69"/>
      <c r="U80" s="69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7">
        <f t="shared" si="21"/>
        <v>80</v>
      </c>
      <c r="AK80" s="32"/>
      <c r="AL80" s="32"/>
      <c r="AM80" s="32">
        <f t="shared" si="22"/>
        <v>0</v>
      </c>
      <c r="AN80" s="32">
        <f t="shared" si="23"/>
        <v>0</v>
      </c>
      <c r="AO80" s="32">
        <f t="shared" si="24"/>
        <v>0</v>
      </c>
      <c r="AP80" s="32">
        <f t="shared" si="25"/>
        <v>1</v>
      </c>
      <c r="AQ80" s="32">
        <f t="shared" si="26"/>
        <v>10</v>
      </c>
      <c r="AR80" s="32">
        <f t="shared" si="27"/>
        <v>90</v>
      </c>
      <c r="AS80" s="60"/>
      <c r="AT80" s="65"/>
      <c r="AU80" s="1"/>
      <c r="AV80" s="1"/>
      <c r="AW80" s="1"/>
      <c r="AX80" s="1"/>
      <c r="AY80" s="1"/>
      <c r="AZ80" s="1"/>
      <c r="BA80" s="1"/>
      <c r="BB80" s="1"/>
    </row>
    <row r="81" spans="1:54" ht="15.75" customHeight="1" x14ac:dyDescent="0.2">
      <c r="A81" s="28" t="s">
        <v>66</v>
      </c>
      <c r="B81" s="26"/>
      <c r="C81" s="26"/>
      <c r="D81" s="26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26"/>
      <c r="P81" s="26"/>
      <c r="Q81" s="69"/>
      <c r="R81" s="69"/>
      <c r="S81" s="69"/>
      <c r="T81" s="69"/>
      <c r="U81" s="69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7">
        <f t="shared" si="21"/>
        <v>0</v>
      </c>
      <c r="AK81" s="32"/>
      <c r="AL81" s="32"/>
      <c r="AM81" s="32">
        <f t="shared" si="22"/>
        <v>0</v>
      </c>
      <c r="AN81" s="32">
        <f t="shared" si="23"/>
        <v>0</v>
      </c>
      <c r="AO81" s="32">
        <f t="shared" si="24"/>
        <v>0</v>
      </c>
      <c r="AP81" s="32">
        <f t="shared" si="25"/>
        <v>0</v>
      </c>
      <c r="AQ81" s="32">
        <f t="shared" si="26"/>
        <v>0</v>
      </c>
      <c r="AR81" s="32">
        <f t="shared" si="27"/>
        <v>0</v>
      </c>
      <c r="AS81" s="60"/>
      <c r="AT81" s="65"/>
      <c r="AU81" s="1"/>
      <c r="AV81" s="1"/>
      <c r="AW81" s="1"/>
      <c r="AX81" s="1"/>
      <c r="AY81" s="1"/>
      <c r="AZ81" s="1"/>
      <c r="BA81" s="1"/>
      <c r="BB81" s="1"/>
    </row>
    <row r="82" spans="1:54" ht="15.75" customHeight="1" x14ac:dyDescent="0.2">
      <c r="A82" s="28" t="s">
        <v>67</v>
      </c>
      <c r="B82" s="26"/>
      <c r="C82" s="26"/>
      <c r="D82" s="2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26"/>
      <c r="P82" s="26"/>
      <c r="Q82" s="69"/>
      <c r="R82" s="69"/>
      <c r="S82" s="69"/>
      <c r="T82" s="69"/>
      <c r="U82" s="69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>
        <f t="shared" si="21"/>
        <v>0</v>
      </c>
      <c r="AK82" s="32"/>
      <c r="AL82" s="32"/>
      <c r="AM82" s="32">
        <f t="shared" si="22"/>
        <v>0</v>
      </c>
      <c r="AN82" s="32">
        <f t="shared" si="23"/>
        <v>0</v>
      </c>
      <c r="AO82" s="32">
        <f t="shared" si="24"/>
        <v>0</v>
      </c>
      <c r="AP82" s="32">
        <f t="shared" si="25"/>
        <v>0</v>
      </c>
      <c r="AQ82" s="32">
        <f t="shared" si="26"/>
        <v>0</v>
      </c>
      <c r="AR82" s="32">
        <f t="shared" si="27"/>
        <v>0</v>
      </c>
      <c r="AS82" s="60"/>
      <c r="AT82" s="65"/>
      <c r="AU82" s="1"/>
      <c r="AV82" s="1"/>
      <c r="AW82" s="1"/>
      <c r="AX82" s="1"/>
      <c r="AY82" s="1"/>
      <c r="AZ82" s="1"/>
      <c r="BA82" s="1"/>
      <c r="BB82" s="1"/>
    </row>
    <row r="83" spans="1:54" ht="15.75" customHeight="1" x14ac:dyDescent="0.2">
      <c r="A83" s="28" t="s">
        <v>68</v>
      </c>
      <c r="B83" s="31"/>
      <c r="C83" s="31"/>
      <c r="D83" s="31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26"/>
      <c r="P83" s="26"/>
      <c r="Q83" s="69"/>
      <c r="R83" s="69"/>
      <c r="S83" s="69"/>
      <c r="T83" s="69"/>
      <c r="U83" s="69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7">
        <f t="shared" si="21"/>
        <v>0</v>
      </c>
      <c r="AK83" s="32"/>
      <c r="AL83" s="32"/>
      <c r="AM83" s="32">
        <f t="shared" si="22"/>
        <v>0</v>
      </c>
      <c r="AN83" s="32">
        <f t="shared" si="23"/>
        <v>0</v>
      </c>
      <c r="AO83" s="32">
        <f t="shared" si="24"/>
        <v>0</v>
      </c>
      <c r="AP83" s="32">
        <f t="shared" si="25"/>
        <v>0</v>
      </c>
      <c r="AQ83" s="32">
        <f t="shared" si="26"/>
        <v>0</v>
      </c>
      <c r="AR83" s="32">
        <f t="shared" si="27"/>
        <v>0</v>
      </c>
      <c r="AS83" s="60"/>
      <c r="AT83" s="65"/>
      <c r="AU83" s="1"/>
      <c r="AV83" s="1"/>
      <c r="AW83" s="1"/>
      <c r="AX83" s="1"/>
      <c r="AY83" s="1"/>
      <c r="AZ83" s="1"/>
      <c r="BA83" s="1"/>
      <c r="BB83" s="1"/>
    </row>
    <row r="84" spans="1:54" ht="15.75" customHeight="1" x14ac:dyDescent="0.2">
      <c r="A84" s="28" t="s">
        <v>70</v>
      </c>
      <c r="B84" s="30"/>
      <c r="C84" s="30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6"/>
      <c r="P84" s="26"/>
      <c r="Q84" s="69"/>
      <c r="R84" s="69"/>
      <c r="S84" s="69"/>
      <c r="T84" s="69"/>
      <c r="U84" s="69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7">
        <f t="shared" si="21"/>
        <v>0</v>
      </c>
      <c r="AK84" s="32"/>
      <c r="AL84" s="32"/>
      <c r="AM84" s="32">
        <f t="shared" si="22"/>
        <v>0</v>
      </c>
      <c r="AN84" s="32">
        <f t="shared" si="23"/>
        <v>0</v>
      </c>
      <c r="AO84" s="32">
        <f t="shared" si="24"/>
        <v>0</v>
      </c>
      <c r="AP84" s="32">
        <f t="shared" si="25"/>
        <v>0</v>
      </c>
      <c r="AQ84" s="32">
        <f t="shared" si="26"/>
        <v>0</v>
      </c>
      <c r="AR84" s="32">
        <f t="shared" si="27"/>
        <v>0</v>
      </c>
      <c r="AS84" s="60"/>
      <c r="AT84" s="65"/>
      <c r="AU84" s="1"/>
      <c r="AV84" s="1"/>
      <c r="AW84" s="1"/>
      <c r="AX84" s="1"/>
      <c r="AY84" s="1"/>
      <c r="AZ84" s="1"/>
      <c r="BA84" s="1"/>
      <c r="BB84" s="1"/>
    </row>
    <row r="85" spans="1:54" s="43" customFormat="1" ht="15.75" customHeight="1" x14ac:dyDescent="0.2">
      <c r="A85" s="33" t="s">
        <v>71</v>
      </c>
      <c r="B85" s="32"/>
      <c r="C85" s="32"/>
      <c r="D85" s="32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32"/>
      <c r="P85" s="32"/>
      <c r="Q85" s="69"/>
      <c r="R85" s="69"/>
      <c r="S85" s="69"/>
      <c r="T85" s="69"/>
      <c r="U85" s="69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27">
        <f t="shared" si="21"/>
        <v>0</v>
      </c>
      <c r="AK85" s="32"/>
      <c r="AL85" s="32"/>
      <c r="AM85" s="32">
        <f t="shared" si="22"/>
        <v>0</v>
      </c>
      <c r="AN85" s="32">
        <f t="shared" si="23"/>
        <v>0</v>
      </c>
      <c r="AO85" s="32">
        <f t="shared" si="24"/>
        <v>0</v>
      </c>
      <c r="AP85" s="32">
        <f t="shared" si="25"/>
        <v>0</v>
      </c>
      <c r="AQ85" s="32">
        <f t="shared" si="26"/>
        <v>0</v>
      </c>
      <c r="AR85" s="32">
        <f t="shared" si="27"/>
        <v>0</v>
      </c>
      <c r="AS85" s="60"/>
      <c r="AT85" s="65"/>
      <c r="AU85" s="41"/>
      <c r="AV85" s="41"/>
      <c r="AW85" s="41"/>
      <c r="AX85" s="41"/>
      <c r="AY85" s="41"/>
      <c r="AZ85" s="41"/>
      <c r="BA85" s="41"/>
      <c r="BB85" s="41"/>
    </row>
    <row r="86" spans="1:54" s="43" customFormat="1" ht="15.75" customHeight="1" x14ac:dyDescent="0.2">
      <c r="A86" s="33" t="s">
        <v>75</v>
      </c>
      <c r="B86" s="32"/>
      <c r="C86" s="32"/>
      <c r="D86" s="32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32"/>
      <c r="P86" s="32"/>
      <c r="Q86" s="69"/>
      <c r="R86" s="69"/>
      <c r="S86" s="69"/>
      <c r="T86" s="69"/>
      <c r="U86" s="69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27">
        <f t="shared" si="21"/>
        <v>0</v>
      </c>
      <c r="AK86" s="32"/>
      <c r="AL86" s="32"/>
      <c r="AM86" s="32">
        <f t="shared" si="22"/>
        <v>0</v>
      </c>
      <c r="AN86" s="32">
        <f t="shared" si="23"/>
        <v>0</v>
      </c>
      <c r="AO86" s="32">
        <f t="shared" si="24"/>
        <v>0</v>
      </c>
      <c r="AP86" s="32">
        <f t="shared" si="25"/>
        <v>0</v>
      </c>
      <c r="AQ86" s="32">
        <f t="shared" si="26"/>
        <v>0</v>
      </c>
      <c r="AR86" s="32">
        <f t="shared" si="27"/>
        <v>0</v>
      </c>
      <c r="AS86" s="60"/>
      <c r="AT86" s="65"/>
      <c r="AU86" s="41"/>
      <c r="AV86" s="41"/>
      <c r="AW86" s="41"/>
      <c r="AX86" s="41"/>
      <c r="AY86" s="41"/>
      <c r="AZ86" s="41"/>
      <c r="BA86" s="41"/>
      <c r="BB86" s="41"/>
    </row>
    <row r="87" spans="1:54" ht="15.75" customHeight="1" x14ac:dyDescent="0.2">
      <c r="A87" s="28" t="s">
        <v>76</v>
      </c>
      <c r="B87" s="26"/>
      <c r="C87" s="26"/>
      <c r="D87" s="29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6"/>
      <c r="P87" s="26"/>
      <c r="Q87" s="69"/>
      <c r="R87" s="69"/>
      <c r="S87" s="69"/>
      <c r="T87" s="69"/>
      <c r="U87" s="69"/>
      <c r="V87" s="26"/>
      <c r="W87" s="26"/>
      <c r="X87" s="29"/>
      <c r="Y87" s="29"/>
      <c r="Z87" s="29"/>
      <c r="AA87" s="26"/>
      <c r="AB87" s="26"/>
      <c r="AC87" s="26"/>
      <c r="AD87" s="26"/>
      <c r="AE87" s="26"/>
      <c r="AF87" s="26"/>
      <c r="AG87" s="26"/>
      <c r="AH87" s="26"/>
      <c r="AI87" s="26"/>
      <c r="AJ87" s="27">
        <f t="shared" si="21"/>
        <v>0</v>
      </c>
      <c r="AK87" s="32"/>
      <c r="AL87" s="32"/>
      <c r="AM87" s="32">
        <f t="shared" si="22"/>
        <v>0</v>
      </c>
      <c r="AN87" s="32">
        <f t="shared" si="23"/>
        <v>0</v>
      </c>
      <c r="AO87" s="32">
        <f t="shared" si="24"/>
        <v>0</v>
      </c>
      <c r="AP87" s="32">
        <f t="shared" si="25"/>
        <v>0</v>
      </c>
      <c r="AQ87" s="32">
        <f t="shared" si="26"/>
        <v>0</v>
      </c>
      <c r="AR87" s="32">
        <f t="shared" si="27"/>
        <v>0</v>
      </c>
      <c r="AS87" s="60"/>
      <c r="AT87" s="65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33" t="s">
        <v>84</v>
      </c>
      <c r="B88" s="32"/>
      <c r="C88" s="32"/>
      <c r="D88" s="32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32"/>
      <c r="P88" s="32"/>
      <c r="Q88" s="69"/>
      <c r="R88" s="69"/>
      <c r="S88" s="69"/>
      <c r="T88" s="69"/>
      <c r="U88" s="69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27">
        <f t="shared" si="21"/>
        <v>0</v>
      </c>
      <c r="AK88" s="32"/>
      <c r="AL88" s="32"/>
      <c r="AM88" s="32">
        <f t="shared" si="22"/>
        <v>0</v>
      </c>
      <c r="AN88" s="32">
        <f t="shared" si="23"/>
        <v>0</v>
      </c>
      <c r="AO88" s="32">
        <f t="shared" si="24"/>
        <v>0</v>
      </c>
      <c r="AP88" s="32">
        <f t="shared" si="25"/>
        <v>0</v>
      </c>
      <c r="AQ88" s="32">
        <f t="shared" si="26"/>
        <v>0</v>
      </c>
      <c r="AR88" s="32">
        <f t="shared" si="27"/>
        <v>0</v>
      </c>
      <c r="AS88" s="60"/>
      <c r="AT88" s="65"/>
      <c r="AU88" s="41"/>
      <c r="AV88" s="41"/>
      <c r="AW88" s="41"/>
      <c r="AX88" s="41"/>
      <c r="AY88" s="41"/>
      <c r="AZ88" s="41"/>
      <c r="BA88" s="41"/>
      <c r="BB88" s="41"/>
    </row>
    <row r="89" spans="1:54" ht="15.75" customHeight="1" x14ac:dyDescent="0.2">
      <c r="A89" s="28" t="s">
        <v>85</v>
      </c>
      <c r="B89" s="31"/>
      <c r="C89" s="31"/>
      <c r="D89" s="31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9"/>
      <c r="P89" s="29"/>
      <c r="Q89" s="69"/>
      <c r="R89" s="69"/>
      <c r="S89" s="69"/>
      <c r="T89" s="69"/>
      <c r="U89" s="69"/>
      <c r="V89" s="26"/>
      <c r="W89" s="26"/>
      <c r="X89" s="29"/>
      <c r="Y89" s="29"/>
      <c r="Z89" s="29"/>
      <c r="AA89" s="26"/>
      <c r="AB89" s="26"/>
      <c r="AC89" s="26"/>
      <c r="AD89" s="26"/>
      <c r="AE89" s="26"/>
      <c r="AF89" s="26"/>
      <c r="AG89" s="26"/>
      <c r="AH89" s="26"/>
      <c r="AI89" s="26"/>
      <c r="AJ89" s="27">
        <f t="shared" si="21"/>
        <v>0</v>
      </c>
      <c r="AK89" s="32"/>
      <c r="AL89" s="32"/>
      <c r="AM89" s="32">
        <f t="shared" si="22"/>
        <v>0</v>
      </c>
      <c r="AN89" s="32">
        <f t="shared" si="23"/>
        <v>0</v>
      </c>
      <c r="AO89" s="32">
        <f t="shared" si="24"/>
        <v>0</v>
      </c>
      <c r="AP89" s="32">
        <f t="shared" si="25"/>
        <v>0</v>
      </c>
      <c r="AQ89" s="32">
        <f t="shared" si="26"/>
        <v>0</v>
      </c>
      <c r="AR89" s="32">
        <f t="shared" si="27"/>
        <v>0</v>
      </c>
      <c r="AS89" s="60"/>
      <c r="AT89" s="65"/>
      <c r="AU89" s="1"/>
      <c r="AV89" s="1"/>
      <c r="AW89" s="1"/>
      <c r="AX89" s="1"/>
      <c r="AY89" s="1"/>
      <c r="AZ89" s="1"/>
      <c r="BA89" s="1"/>
      <c r="BB89" s="1"/>
    </row>
    <row r="90" spans="1:54" ht="15.75" customHeight="1" x14ac:dyDescent="0.2">
      <c r="A90" s="28" t="s">
        <v>87</v>
      </c>
      <c r="B90" s="31"/>
      <c r="C90" s="31"/>
      <c r="D90" s="31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6"/>
      <c r="P90" s="26"/>
      <c r="Q90" s="69"/>
      <c r="R90" s="69"/>
      <c r="S90" s="69"/>
      <c r="T90" s="69"/>
      <c r="U90" s="69"/>
      <c r="V90" s="26"/>
      <c r="W90" s="26"/>
      <c r="X90" s="26"/>
      <c r="Y90" s="26"/>
      <c r="Z90" s="26"/>
      <c r="AA90" s="29"/>
      <c r="AB90" s="29"/>
      <c r="AC90" s="29"/>
      <c r="AD90" s="26"/>
      <c r="AE90" s="26"/>
      <c r="AF90" s="26"/>
      <c r="AG90" s="26"/>
      <c r="AH90" s="26"/>
      <c r="AI90" s="26"/>
      <c r="AJ90" s="27">
        <f t="shared" si="21"/>
        <v>0</v>
      </c>
      <c r="AK90" s="32"/>
      <c r="AL90" s="32"/>
      <c r="AM90" s="32">
        <f t="shared" si="22"/>
        <v>0</v>
      </c>
      <c r="AN90" s="32">
        <f t="shared" si="23"/>
        <v>0</v>
      </c>
      <c r="AO90" s="32">
        <f t="shared" si="24"/>
        <v>0</v>
      </c>
      <c r="AP90" s="32">
        <f t="shared" si="25"/>
        <v>0</v>
      </c>
      <c r="AQ90" s="32">
        <f t="shared" si="26"/>
        <v>0</v>
      </c>
      <c r="AR90" s="32">
        <f t="shared" si="27"/>
        <v>0</v>
      </c>
      <c r="AS90" s="60"/>
      <c r="AT90" s="65"/>
      <c r="AU90" s="1"/>
      <c r="AV90" s="1"/>
      <c r="AW90" s="1"/>
      <c r="AX90" s="1"/>
      <c r="AY90" s="1"/>
      <c r="AZ90" s="1"/>
      <c r="BA90" s="1"/>
      <c r="BB90" s="1"/>
    </row>
    <row r="91" spans="1:54" ht="15.75" customHeight="1" x14ac:dyDescent="0.2">
      <c r="A91" s="33" t="s">
        <v>253</v>
      </c>
      <c r="B91" s="30"/>
      <c r="C91" s="26"/>
      <c r="D91" s="30"/>
      <c r="E91" s="47" t="s">
        <v>211</v>
      </c>
      <c r="F91" s="47" t="s">
        <v>212</v>
      </c>
      <c r="G91" s="47" t="s">
        <v>208</v>
      </c>
      <c r="H91" s="47"/>
      <c r="I91" s="47"/>
      <c r="J91" s="47"/>
      <c r="K91" s="47"/>
      <c r="L91" s="47"/>
      <c r="M91" s="47"/>
      <c r="N91" s="47"/>
      <c r="O91" s="26"/>
      <c r="P91" s="26"/>
      <c r="Q91" s="69"/>
      <c r="R91" s="69"/>
      <c r="S91" s="69"/>
      <c r="T91" s="69"/>
      <c r="U91" s="69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7">
        <f t="shared" si="21"/>
        <v>60</v>
      </c>
      <c r="AK91" s="32"/>
      <c r="AL91" s="32"/>
      <c r="AM91" s="32">
        <f t="shared" si="22"/>
        <v>0</v>
      </c>
      <c r="AN91" s="32">
        <f t="shared" si="23"/>
        <v>0</v>
      </c>
      <c r="AO91" s="32">
        <f t="shared" si="24"/>
        <v>0</v>
      </c>
      <c r="AP91" s="32">
        <f t="shared" si="25"/>
        <v>1</v>
      </c>
      <c r="AQ91" s="32">
        <f t="shared" si="26"/>
        <v>10</v>
      </c>
      <c r="AR91" s="32">
        <f t="shared" si="27"/>
        <v>70</v>
      </c>
      <c r="AS91" s="60"/>
      <c r="AT91" s="65"/>
      <c r="AU91" s="1"/>
      <c r="AV91" s="1"/>
      <c r="AW91" s="1"/>
      <c r="AX91" s="1"/>
      <c r="AY91" s="1"/>
      <c r="AZ91" s="1"/>
      <c r="BA91" s="1"/>
      <c r="BB91" s="1"/>
    </row>
    <row r="92" spans="1:54" ht="15.75" customHeight="1" x14ac:dyDescent="0.2">
      <c r="A92" s="28" t="s">
        <v>88</v>
      </c>
      <c r="B92" s="26"/>
      <c r="C92" s="26"/>
      <c r="D92" s="2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6"/>
      <c r="P92" s="26"/>
      <c r="Q92" s="69"/>
      <c r="R92" s="69"/>
      <c r="S92" s="69"/>
      <c r="T92" s="69"/>
      <c r="U92" s="69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7">
        <f t="shared" si="21"/>
        <v>0</v>
      </c>
      <c r="AK92" s="32"/>
      <c r="AL92" s="32"/>
      <c r="AM92" s="32">
        <f t="shared" si="22"/>
        <v>0</v>
      </c>
      <c r="AN92" s="32">
        <f t="shared" si="23"/>
        <v>0</v>
      </c>
      <c r="AO92" s="32">
        <f t="shared" si="24"/>
        <v>0</v>
      </c>
      <c r="AP92" s="32">
        <f t="shared" si="25"/>
        <v>0</v>
      </c>
      <c r="AQ92" s="32">
        <f t="shared" si="26"/>
        <v>0</v>
      </c>
      <c r="AR92" s="32">
        <f t="shared" si="27"/>
        <v>0</v>
      </c>
      <c r="AS92" s="60"/>
      <c r="AT92" s="65"/>
      <c r="AU92" s="1"/>
      <c r="AV92" s="1"/>
      <c r="AW92" s="1"/>
      <c r="AX92" s="1"/>
      <c r="AY92" s="1"/>
      <c r="AZ92" s="1"/>
      <c r="BA92" s="1"/>
      <c r="BB92" s="1"/>
    </row>
    <row r="93" spans="1:54" ht="15.75" customHeight="1" x14ac:dyDescent="0.2">
      <c r="A93" s="28" t="s">
        <v>95</v>
      </c>
      <c r="B93" s="26"/>
      <c r="C93" s="26"/>
      <c r="D93" s="2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6"/>
      <c r="P93" s="26"/>
      <c r="Q93" s="69"/>
      <c r="R93" s="69"/>
      <c r="S93" s="69"/>
      <c r="T93" s="69"/>
      <c r="U93" s="69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7">
        <f t="shared" si="21"/>
        <v>0</v>
      </c>
      <c r="AK93" s="32"/>
      <c r="AL93" s="32"/>
      <c r="AM93" s="32">
        <f t="shared" si="22"/>
        <v>0</v>
      </c>
      <c r="AN93" s="32">
        <f t="shared" si="23"/>
        <v>0</v>
      </c>
      <c r="AO93" s="32">
        <f t="shared" si="24"/>
        <v>0</v>
      </c>
      <c r="AP93" s="32">
        <f t="shared" si="25"/>
        <v>0</v>
      </c>
      <c r="AQ93" s="32">
        <f t="shared" si="26"/>
        <v>0</v>
      </c>
      <c r="AR93" s="32">
        <f t="shared" si="27"/>
        <v>0</v>
      </c>
      <c r="AS93" s="60"/>
      <c r="AT93" s="65"/>
      <c r="AU93" s="1"/>
      <c r="AV93" s="1"/>
      <c r="AW93" s="1"/>
      <c r="AX93" s="1"/>
      <c r="AY93" s="1"/>
      <c r="AZ93" s="1"/>
      <c r="BA93" s="1"/>
      <c r="BB93" s="1"/>
    </row>
    <row r="94" spans="1:54" ht="15.75" customHeight="1" x14ac:dyDescent="0.2">
      <c r="A94" s="28" t="s">
        <v>96</v>
      </c>
      <c r="B94" s="26"/>
      <c r="C94" s="26"/>
      <c r="D94" s="2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6"/>
      <c r="P94" s="26"/>
      <c r="Q94" s="69"/>
      <c r="R94" s="69"/>
      <c r="S94" s="69"/>
      <c r="T94" s="69"/>
      <c r="U94" s="69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7">
        <f t="shared" si="21"/>
        <v>0</v>
      </c>
      <c r="AK94" s="32"/>
      <c r="AL94" s="32"/>
      <c r="AM94" s="32">
        <f t="shared" si="22"/>
        <v>0</v>
      </c>
      <c r="AN94" s="32">
        <f t="shared" si="23"/>
        <v>0</v>
      </c>
      <c r="AO94" s="32">
        <f t="shared" si="24"/>
        <v>0</v>
      </c>
      <c r="AP94" s="32">
        <f t="shared" si="25"/>
        <v>0</v>
      </c>
      <c r="AQ94" s="32">
        <f t="shared" si="26"/>
        <v>0</v>
      </c>
      <c r="AR94" s="32">
        <f t="shared" si="27"/>
        <v>0</v>
      </c>
      <c r="AS94" s="60"/>
      <c r="AT94" s="65"/>
      <c r="AU94" s="1"/>
      <c r="AV94" s="1"/>
      <c r="AW94" s="1"/>
      <c r="AX94" s="1"/>
      <c r="AY94" s="1"/>
      <c r="AZ94" s="1"/>
      <c r="BA94" s="1"/>
      <c r="BB94" s="1"/>
    </row>
    <row r="95" spans="1:54" ht="15.75" customHeight="1" x14ac:dyDescent="0.2">
      <c r="A95" s="28" t="s">
        <v>97</v>
      </c>
      <c r="B95" s="29"/>
      <c r="C95" s="29"/>
      <c r="D95" s="29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6"/>
      <c r="P95" s="26"/>
      <c r="Q95" s="69"/>
      <c r="R95" s="69"/>
      <c r="S95" s="69"/>
      <c r="T95" s="69"/>
      <c r="U95" s="69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7">
        <f t="shared" si="21"/>
        <v>0</v>
      </c>
      <c r="AK95" s="32"/>
      <c r="AL95" s="32"/>
      <c r="AM95" s="32">
        <f t="shared" si="22"/>
        <v>0</v>
      </c>
      <c r="AN95" s="32">
        <f t="shared" si="23"/>
        <v>0</v>
      </c>
      <c r="AO95" s="32">
        <f t="shared" si="24"/>
        <v>0</v>
      </c>
      <c r="AP95" s="32">
        <f t="shared" si="25"/>
        <v>0</v>
      </c>
      <c r="AQ95" s="32">
        <f t="shared" si="26"/>
        <v>0</v>
      </c>
      <c r="AR95" s="32">
        <f t="shared" si="27"/>
        <v>0</v>
      </c>
      <c r="AS95" s="60"/>
      <c r="AT95" s="65"/>
      <c r="AU95" s="1"/>
      <c r="AV95" s="1"/>
      <c r="AW95" s="1"/>
      <c r="AX95" s="1"/>
      <c r="AY95" s="1"/>
      <c r="AZ95" s="1"/>
      <c r="BA95" s="1"/>
      <c r="BB95" s="1"/>
    </row>
    <row r="96" spans="1:54" ht="15.75" customHeight="1" x14ac:dyDescent="0.2">
      <c r="A96" s="28" t="s">
        <v>252</v>
      </c>
      <c r="B96" s="26"/>
      <c r="C96" s="26"/>
      <c r="D96" s="26"/>
      <c r="E96" s="47" t="s">
        <v>211</v>
      </c>
      <c r="F96" s="47" t="s">
        <v>212</v>
      </c>
      <c r="G96" s="47" t="s">
        <v>209</v>
      </c>
      <c r="H96" s="47"/>
      <c r="I96" s="47"/>
      <c r="J96" s="47"/>
      <c r="K96" s="47"/>
      <c r="L96" s="47"/>
      <c r="M96" s="47"/>
      <c r="N96" s="47"/>
      <c r="O96" s="26"/>
      <c r="P96" s="26"/>
      <c r="Q96" s="69"/>
      <c r="R96" s="69"/>
      <c r="S96" s="69"/>
      <c r="T96" s="69"/>
      <c r="U96" s="69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7">
        <f t="shared" si="21"/>
        <v>90</v>
      </c>
      <c r="AK96" s="32"/>
      <c r="AL96" s="32"/>
      <c r="AM96" s="32">
        <f t="shared" si="22"/>
        <v>0</v>
      </c>
      <c r="AN96" s="32">
        <f t="shared" si="23"/>
        <v>0</v>
      </c>
      <c r="AO96" s="32">
        <f t="shared" si="24"/>
        <v>0</v>
      </c>
      <c r="AP96" s="32">
        <f t="shared" si="25"/>
        <v>1</v>
      </c>
      <c r="AQ96" s="32">
        <f t="shared" si="26"/>
        <v>10</v>
      </c>
      <c r="AR96" s="32">
        <f t="shared" si="27"/>
        <v>100</v>
      </c>
      <c r="AS96" s="60"/>
      <c r="AT96" s="65"/>
      <c r="AU96" s="1"/>
      <c r="AV96" s="1"/>
      <c r="AW96" s="1"/>
      <c r="AX96" s="1"/>
      <c r="AY96" s="1"/>
      <c r="AZ96" s="1"/>
      <c r="BA96" s="1"/>
      <c r="BB96" s="1"/>
    </row>
    <row r="97" spans="1:54" ht="15.75" customHeight="1" x14ac:dyDescent="0.2">
      <c r="A97" s="28" t="s">
        <v>98</v>
      </c>
      <c r="B97" s="29"/>
      <c r="C97" s="29"/>
      <c r="D97" s="29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9"/>
      <c r="P97" s="26"/>
      <c r="Q97" s="69"/>
      <c r="R97" s="69"/>
      <c r="S97" s="69"/>
      <c r="T97" s="69"/>
      <c r="U97" s="69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7">
        <f t="shared" si="21"/>
        <v>0</v>
      </c>
      <c r="AK97" s="32"/>
      <c r="AL97" s="32"/>
      <c r="AM97" s="32">
        <f t="shared" si="22"/>
        <v>0</v>
      </c>
      <c r="AN97" s="32">
        <f t="shared" si="23"/>
        <v>0</v>
      </c>
      <c r="AO97" s="32">
        <f t="shared" si="24"/>
        <v>0</v>
      </c>
      <c r="AP97" s="32">
        <f t="shared" si="25"/>
        <v>0</v>
      </c>
      <c r="AQ97" s="32">
        <f t="shared" si="26"/>
        <v>0</v>
      </c>
      <c r="AR97" s="32">
        <f t="shared" si="27"/>
        <v>0</v>
      </c>
      <c r="AS97" s="60"/>
      <c r="AT97" s="65"/>
      <c r="AU97" s="1"/>
      <c r="AV97" s="1"/>
      <c r="AW97" s="1"/>
      <c r="AX97" s="1"/>
      <c r="AY97" s="1"/>
      <c r="AZ97" s="1"/>
      <c r="BA97" s="1"/>
      <c r="BB97" s="1"/>
    </row>
    <row r="98" spans="1:54" ht="15.75" hidden="1" customHeight="1" x14ac:dyDescent="0.2">
      <c r="A98" s="28" t="s">
        <v>100</v>
      </c>
      <c r="B98" s="26"/>
      <c r="C98" s="26"/>
      <c r="D98" s="2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6"/>
      <c r="P98" s="26"/>
      <c r="Q98" s="69"/>
      <c r="R98" s="69"/>
      <c r="S98" s="69"/>
      <c r="T98" s="69"/>
      <c r="U98" s="69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7">
        <f t="shared" si="21"/>
        <v>0</v>
      </c>
      <c r="AK98" s="32"/>
      <c r="AL98" s="32"/>
      <c r="AM98" s="32">
        <f t="shared" si="22"/>
        <v>0</v>
      </c>
      <c r="AN98" s="32">
        <f t="shared" si="23"/>
        <v>0</v>
      </c>
      <c r="AO98" s="32">
        <f t="shared" si="24"/>
        <v>0</v>
      </c>
      <c r="AP98" s="32">
        <f t="shared" si="25"/>
        <v>0</v>
      </c>
      <c r="AQ98" s="32">
        <f t="shared" si="26"/>
        <v>0</v>
      </c>
      <c r="AR98" s="32">
        <f t="shared" si="27"/>
        <v>0</v>
      </c>
      <c r="AS98" s="60"/>
      <c r="AT98" s="65"/>
      <c r="AU98" s="1"/>
      <c r="AV98" s="1"/>
      <c r="AW98" s="1"/>
      <c r="AX98" s="1"/>
      <c r="AY98" s="1"/>
      <c r="AZ98" s="1"/>
      <c r="BA98" s="1"/>
      <c r="BB98" s="1"/>
    </row>
    <row r="99" spans="1:54" ht="15.75" hidden="1" customHeight="1" x14ac:dyDescent="0.2">
      <c r="A99" s="40" t="s">
        <v>101</v>
      </c>
      <c r="B99" s="26"/>
      <c r="C99" s="26"/>
      <c r="D99" s="2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6"/>
      <c r="P99" s="26"/>
      <c r="Q99" s="69"/>
      <c r="R99" s="69"/>
      <c r="S99" s="69"/>
      <c r="T99" s="69"/>
      <c r="U99" s="69"/>
      <c r="V99" s="26"/>
      <c r="W99" s="26"/>
      <c r="X99" s="26"/>
      <c r="Y99" s="26"/>
      <c r="Z99" s="26"/>
      <c r="AA99" s="39"/>
      <c r="AB99" s="26"/>
      <c r="AC99" s="26"/>
      <c r="AD99" s="39"/>
      <c r="AE99" s="26"/>
      <c r="AF99" s="39"/>
      <c r="AG99" s="39"/>
      <c r="AH99" s="26"/>
      <c r="AI99" s="26"/>
      <c r="AJ99" s="27">
        <f t="shared" si="21"/>
        <v>0</v>
      </c>
      <c r="AK99" s="32"/>
      <c r="AL99" s="32"/>
      <c r="AM99" s="32">
        <f t="shared" si="22"/>
        <v>0</v>
      </c>
      <c r="AN99" s="32">
        <f t="shared" si="23"/>
        <v>0</v>
      </c>
      <c r="AO99" s="32">
        <f t="shared" si="24"/>
        <v>0</v>
      </c>
      <c r="AP99" s="32">
        <f t="shared" si="25"/>
        <v>0</v>
      </c>
      <c r="AQ99" s="32">
        <f t="shared" si="26"/>
        <v>0</v>
      </c>
      <c r="AR99" s="32">
        <f t="shared" si="27"/>
        <v>0</v>
      </c>
      <c r="AS99" s="60"/>
      <c r="AT99" s="65"/>
      <c r="AU99" s="1"/>
      <c r="AV99" s="1"/>
      <c r="AW99" s="1"/>
      <c r="AX99" s="1"/>
      <c r="AY99" s="1"/>
      <c r="AZ99" s="1"/>
      <c r="BA99" s="1"/>
      <c r="BB99" s="1"/>
    </row>
    <row r="100" spans="1:54" ht="15.75" customHeight="1" x14ac:dyDescent="0.2">
      <c r="A100" s="9"/>
      <c r="B100" s="4"/>
      <c r="C100" s="4"/>
      <c r="D100" s="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"/>
      <c r="P100" s="4"/>
      <c r="Q100" s="63"/>
      <c r="R100" s="63"/>
      <c r="S100" s="63"/>
      <c r="T100" s="63"/>
      <c r="U100" s="63"/>
      <c r="V100" s="4"/>
      <c r="W100" s="4"/>
      <c r="X100" s="4"/>
      <c r="Y100" s="4"/>
      <c r="Z100" s="4"/>
      <c r="AA100" s="5"/>
      <c r="AB100" s="4"/>
      <c r="AC100" s="4"/>
      <c r="AD100" s="5"/>
      <c r="AE100" s="4"/>
      <c r="AF100" s="5"/>
      <c r="AG100" s="5"/>
      <c r="AH100" s="4"/>
      <c r="AI100" s="4"/>
      <c r="AJ100" s="6"/>
      <c r="AK100" s="42"/>
      <c r="AL100" s="42"/>
      <c r="AM100" s="42"/>
      <c r="AN100" s="42"/>
      <c r="AO100" s="42"/>
      <c r="AP100" s="42"/>
      <c r="AQ100" s="42"/>
      <c r="AR100" s="42"/>
      <c r="AS100" s="60"/>
      <c r="AT100" s="65"/>
      <c r="AU100" s="1"/>
      <c r="AV100" s="1"/>
      <c r="AW100" s="1"/>
      <c r="AX100" s="1"/>
      <c r="AY100" s="1"/>
      <c r="AZ100" s="1"/>
      <c r="BA100" s="1"/>
      <c r="BB100" s="1"/>
    </row>
    <row r="101" spans="1:54" ht="15.75" customHeight="1" x14ac:dyDescent="0.2">
      <c r="A101" s="9"/>
      <c r="B101" s="4"/>
      <c r="C101" s="4"/>
      <c r="D101" s="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"/>
      <c r="P101" s="4"/>
      <c r="Q101" s="63"/>
      <c r="R101" s="63"/>
      <c r="S101" s="63"/>
      <c r="T101" s="63"/>
      <c r="U101" s="63"/>
      <c r="V101" s="4"/>
      <c r="W101" s="4"/>
      <c r="X101" s="4"/>
      <c r="Y101" s="4"/>
      <c r="Z101" s="4"/>
      <c r="AA101" s="5"/>
      <c r="AB101" s="4"/>
      <c r="AC101" s="4"/>
      <c r="AD101" s="5"/>
      <c r="AE101" s="4"/>
      <c r="AF101" s="5"/>
      <c r="AG101" s="5"/>
      <c r="AH101" s="4"/>
      <c r="AI101" s="4"/>
      <c r="AJ101" s="10"/>
      <c r="AK101" s="42"/>
      <c r="AL101" s="42"/>
      <c r="AM101" s="42"/>
      <c r="AN101" s="42"/>
      <c r="AO101" s="42"/>
      <c r="AP101" s="42"/>
      <c r="AQ101" s="42"/>
      <c r="AR101" s="17"/>
      <c r="AS101" s="60"/>
      <c r="AT101" s="65"/>
      <c r="AU101" s="1"/>
      <c r="AV101" s="1"/>
      <c r="AW101" s="1"/>
      <c r="AX101" s="1"/>
      <c r="AY101" s="1"/>
      <c r="AZ101" s="1"/>
      <c r="BA101" s="1"/>
      <c r="BB101" s="1"/>
    </row>
    <row r="102" spans="1:54" ht="15.75" customHeight="1" x14ac:dyDescent="0.2">
      <c r="A102" s="11" t="s">
        <v>102</v>
      </c>
      <c r="B102" s="12" t="s">
        <v>2</v>
      </c>
      <c r="C102" s="12" t="s">
        <v>2</v>
      </c>
      <c r="D102" s="12" t="s">
        <v>2</v>
      </c>
      <c r="E102" s="45" t="s">
        <v>3</v>
      </c>
      <c r="F102" s="45" t="s">
        <v>3</v>
      </c>
      <c r="G102" s="45" t="s">
        <v>3</v>
      </c>
      <c r="H102" s="45" t="s">
        <v>4</v>
      </c>
      <c r="I102" s="45" t="s">
        <v>5</v>
      </c>
      <c r="J102" s="45" t="s">
        <v>5</v>
      </c>
      <c r="K102" s="45" t="s">
        <v>6</v>
      </c>
      <c r="L102" s="45" t="s">
        <v>7</v>
      </c>
      <c r="M102" s="45" t="s">
        <v>7</v>
      </c>
      <c r="N102" s="45" t="s">
        <v>7</v>
      </c>
      <c r="O102" s="12" t="s">
        <v>8</v>
      </c>
      <c r="P102" s="12" t="s">
        <v>8</v>
      </c>
      <c r="Q102" s="63" t="s">
        <v>8</v>
      </c>
      <c r="R102" s="63" t="s">
        <v>9</v>
      </c>
      <c r="S102" s="63" t="s">
        <v>9</v>
      </c>
      <c r="T102" s="63" t="s">
        <v>9</v>
      </c>
      <c r="U102" s="63" t="s">
        <v>10</v>
      </c>
      <c r="V102" s="12" t="s">
        <v>10</v>
      </c>
      <c r="W102" s="12" t="s">
        <v>10</v>
      </c>
      <c r="X102" s="12" t="s">
        <v>11</v>
      </c>
      <c r="Y102" s="12" t="s">
        <v>11</v>
      </c>
      <c r="Z102" s="12" t="s">
        <v>11</v>
      </c>
      <c r="AA102" s="13" t="s">
        <v>12</v>
      </c>
      <c r="AB102" s="12" t="s">
        <v>12</v>
      </c>
      <c r="AC102" s="12" t="s">
        <v>12</v>
      </c>
      <c r="AD102" s="12" t="s">
        <v>13</v>
      </c>
      <c r="AE102" s="12" t="s">
        <v>13</v>
      </c>
      <c r="AF102" s="14" t="s">
        <v>13</v>
      </c>
      <c r="AG102" s="13" t="s">
        <v>14</v>
      </c>
      <c r="AH102" s="12" t="s">
        <v>14</v>
      </c>
      <c r="AI102" s="15" t="s">
        <v>14</v>
      </c>
      <c r="AJ102" s="16" t="s">
        <v>15</v>
      </c>
      <c r="AK102" s="42" t="s">
        <v>16</v>
      </c>
      <c r="AL102" s="42" t="s">
        <v>17</v>
      </c>
      <c r="AM102" s="42" t="s">
        <v>18</v>
      </c>
      <c r="AN102" s="88" t="s">
        <v>19</v>
      </c>
      <c r="AO102" s="89"/>
      <c r="AP102" s="42" t="s">
        <v>15</v>
      </c>
      <c r="AQ102" s="17" t="s">
        <v>20</v>
      </c>
      <c r="AR102" s="18" t="s">
        <v>21</v>
      </c>
      <c r="AS102" s="60"/>
      <c r="AT102" s="65"/>
      <c r="AU102" s="1"/>
      <c r="AV102" s="1"/>
      <c r="AW102" s="1"/>
      <c r="AX102" s="1"/>
      <c r="AY102" s="1"/>
      <c r="AZ102" s="1"/>
      <c r="BA102" s="1"/>
      <c r="BB102" s="1"/>
    </row>
    <row r="103" spans="1:54" ht="15.75" customHeight="1" x14ac:dyDescent="0.2">
      <c r="A103" s="19"/>
      <c r="B103" s="20" t="s">
        <v>20</v>
      </c>
      <c r="C103" s="20" t="s">
        <v>19</v>
      </c>
      <c r="D103" s="20" t="s">
        <v>22</v>
      </c>
      <c r="E103" s="46" t="s">
        <v>20</v>
      </c>
      <c r="F103" s="46" t="s">
        <v>19</v>
      </c>
      <c r="G103" s="46" t="s">
        <v>103</v>
      </c>
      <c r="H103" s="46" t="s">
        <v>23</v>
      </c>
      <c r="I103" s="46" t="s">
        <v>51</v>
      </c>
      <c r="J103" s="46" t="s">
        <v>19</v>
      </c>
      <c r="K103" s="46" t="s">
        <v>22</v>
      </c>
      <c r="L103" s="46" t="s">
        <v>20</v>
      </c>
      <c r="M103" s="46" t="s">
        <v>19</v>
      </c>
      <c r="N103" s="46" t="s">
        <v>22</v>
      </c>
      <c r="O103" s="20" t="s">
        <v>20</v>
      </c>
      <c r="P103" s="20" t="s">
        <v>19</v>
      </c>
      <c r="Q103" s="64" t="s">
        <v>22</v>
      </c>
      <c r="R103" s="64" t="s">
        <v>20</v>
      </c>
      <c r="S103" s="64" t="s">
        <v>19</v>
      </c>
      <c r="T103" s="64" t="s">
        <v>22</v>
      </c>
      <c r="U103" s="64" t="s">
        <v>20</v>
      </c>
      <c r="V103" s="20" t="s">
        <v>19</v>
      </c>
      <c r="W103" s="20" t="s">
        <v>22</v>
      </c>
      <c r="X103" s="20" t="s">
        <v>20</v>
      </c>
      <c r="Y103" s="20" t="s">
        <v>19</v>
      </c>
      <c r="Z103" s="20" t="s">
        <v>22</v>
      </c>
      <c r="AA103" s="20" t="s">
        <v>20</v>
      </c>
      <c r="AB103" s="20" t="s">
        <v>19</v>
      </c>
      <c r="AC103" s="20" t="s">
        <v>22</v>
      </c>
      <c r="AD103" s="20" t="s">
        <v>20</v>
      </c>
      <c r="AE103" s="20" t="s">
        <v>19</v>
      </c>
      <c r="AF103" s="20" t="s">
        <v>22</v>
      </c>
      <c r="AG103" s="20" t="s">
        <v>20</v>
      </c>
      <c r="AH103" s="20" t="s">
        <v>19</v>
      </c>
      <c r="AI103" s="21" t="s">
        <v>22</v>
      </c>
      <c r="AJ103" s="22" t="s">
        <v>22</v>
      </c>
      <c r="AK103" s="44" t="s">
        <v>25</v>
      </c>
      <c r="AL103" s="44" t="s">
        <v>26</v>
      </c>
      <c r="AM103" s="44" t="s">
        <v>22</v>
      </c>
      <c r="AN103" s="86" t="s">
        <v>22</v>
      </c>
      <c r="AO103" s="87"/>
      <c r="AP103" s="23" t="s">
        <v>27</v>
      </c>
      <c r="AQ103" s="44" t="s">
        <v>22</v>
      </c>
      <c r="AR103" s="44" t="s">
        <v>28</v>
      </c>
      <c r="AS103" s="60"/>
      <c r="AT103" s="65"/>
      <c r="AU103" s="1"/>
      <c r="AV103" s="1"/>
      <c r="AW103" s="1"/>
      <c r="AX103" s="1"/>
      <c r="AY103" s="1"/>
      <c r="AZ103" s="1"/>
      <c r="BA103" s="1"/>
      <c r="BB103" s="1"/>
    </row>
    <row r="104" spans="1:54" ht="15.75" customHeight="1" x14ac:dyDescent="0.2">
      <c r="A104" s="70" t="s">
        <v>114</v>
      </c>
      <c r="B104" s="69">
        <v>1</v>
      </c>
      <c r="C104" s="69">
        <v>10</v>
      </c>
      <c r="D104" s="69">
        <v>10</v>
      </c>
      <c r="E104" s="72" t="s">
        <v>211</v>
      </c>
      <c r="F104" s="72" t="s">
        <v>221</v>
      </c>
      <c r="G104" s="72" t="s">
        <v>221</v>
      </c>
      <c r="H104" s="72"/>
      <c r="I104" s="71"/>
      <c r="J104" s="71"/>
      <c r="K104" s="71"/>
      <c r="L104" s="71"/>
      <c r="M104" s="71"/>
      <c r="N104" s="71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4"/>
      <c r="AJ104" s="73">
        <f t="shared" ref="AJ104:AJ139" si="28">(AI104+AF104+AC104+Z104+W104+T104+Q104+N104+K104+G104+D104)</f>
        <v>20</v>
      </c>
      <c r="AK104" s="69"/>
      <c r="AL104" s="69"/>
      <c r="AM104" s="69">
        <f t="shared" ref="AM104:AM139" si="29">H104</f>
        <v>0</v>
      </c>
      <c r="AN104" s="69">
        <f t="shared" ref="AN104:AN139" si="30">C104+F104+P104+S104+V104+Y104+AB104+AE104+AH104+M104+J104</f>
        <v>20</v>
      </c>
      <c r="AO104" s="69">
        <f t="shared" ref="AO104:AO139" si="31">AN104*10</f>
        <v>200</v>
      </c>
      <c r="AP104" s="69">
        <f t="shared" ref="AP104:AP139" si="32">B104+E104+O104+R104+U104+X104+AA104+AD104+AG104+L104+I104</f>
        <v>2</v>
      </c>
      <c r="AQ104" s="69">
        <f t="shared" ref="AQ104:AQ139" si="33">AP104*10</f>
        <v>20</v>
      </c>
      <c r="AR104" s="69">
        <f t="shared" ref="AR104:AR139" si="34">AQ104+AO104+AM104+AL104+AK104+AJ104</f>
        <v>240</v>
      </c>
      <c r="AS104" s="63"/>
      <c r="AT104" s="66"/>
      <c r="AU104" s="1"/>
      <c r="AV104" s="1"/>
      <c r="AW104" s="1"/>
      <c r="AX104" s="1"/>
      <c r="AY104" s="1"/>
      <c r="AZ104" s="1"/>
      <c r="BA104" s="1"/>
      <c r="BB104" s="1"/>
    </row>
    <row r="105" spans="1:54" ht="15.75" customHeight="1" x14ac:dyDescent="0.2">
      <c r="A105" s="70" t="s">
        <v>111</v>
      </c>
      <c r="B105" s="69">
        <v>1</v>
      </c>
      <c r="C105" s="69">
        <v>10</v>
      </c>
      <c r="D105" s="69">
        <v>10</v>
      </c>
      <c r="E105" s="72" t="s">
        <v>211</v>
      </c>
      <c r="F105" s="72" t="s">
        <v>221</v>
      </c>
      <c r="G105" s="72" t="s">
        <v>206</v>
      </c>
      <c r="H105" s="72"/>
      <c r="I105" s="71"/>
      <c r="J105" s="71"/>
      <c r="K105" s="71"/>
      <c r="L105" s="71"/>
      <c r="M105" s="71"/>
      <c r="N105" s="71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>
        <v>20</v>
      </c>
      <c r="AJ105" s="73">
        <f t="shared" si="28"/>
        <v>110</v>
      </c>
      <c r="AK105" s="69"/>
      <c r="AL105" s="69"/>
      <c r="AM105" s="69">
        <f t="shared" si="29"/>
        <v>0</v>
      </c>
      <c r="AN105" s="69">
        <f t="shared" si="30"/>
        <v>20</v>
      </c>
      <c r="AO105" s="69">
        <f t="shared" si="31"/>
        <v>200</v>
      </c>
      <c r="AP105" s="69">
        <f t="shared" si="32"/>
        <v>2</v>
      </c>
      <c r="AQ105" s="69">
        <f t="shared" si="33"/>
        <v>20</v>
      </c>
      <c r="AR105" s="69">
        <f t="shared" si="34"/>
        <v>330</v>
      </c>
      <c r="AS105" s="63"/>
      <c r="AT105" s="66"/>
      <c r="AU105" s="1"/>
      <c r="AV105" s="1"/>
      <c r="AW105" s="1"/>
      <c r="AX105" s="1"/>
      <c r="AY105" s="1"/>
      <c r="AZ105" s="1"/>
      <c r="BA105" s="1"/>
      <c r="BB105" s="1"/>
    </row>
    <row r="106" spans="1:54" ht="15.75" customHeight="1" x14ac:dyDescent="0.2">
      <c r="A106" s="70" t="s">
        <v>105</v>
      </c>
      <c r="B106" s="69">
        <v>1</v>
      </c>
      <c r="C106" s="69">
        <v>10</v>
      </c>
      <c r="D106" s="69">
        <v>80</v>
      </c>
      <c r="E106" s="72" t="s">
        <v>211</v>
      </c>
      <c r="F106" s="72" t="s">
        <v>221</v>
      </c>
      <c r="G106" s="72" t="s">
        <v>221</v>
      </c>
      <c r="H106" s="72"/>
      <c r="I106" s="71"/>
      <c r="J106" s="71"/>
      <c r="K106" s="71"/>
      <c r="L106" s="72"/>
      <c r="M106" s="72"/>
      <c r="N106" s="72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>
        <v>40</v>
      </c>
      <c r="AJ106" s="73">
        <f t="shared" si="28"/>
        <v>130</v>
      </c>
      <c r="AK106" s="69"/>
      <c r="AL106" s="69"/>
      <c r="AM106" s="69">
        <f t="shared" si="29"/>
        <v>0</v>
      </c>
      <c r="AN106" s="69">
        <f t="shared" si="30"/>
        <v>20</v>
      </c>
      <c r="AO106" s="69">
        <f t="shared" si="31"/>
        <v>200</v>
      </c>
      <c r="AP106" s="69">
        <f t="shared" si="32"/>
        <v>2</v>
      </c>
      <c r="AQ106" s="69">
        <f t="shared" si="33"/>
        <v>20</v>
      </c>
      <c r="AR106" s="69">
        <f t="shared" si="34"/>
        <v>350</v>
      </c>
      <c r="AS106" s="63"/>
      <c r="AT106" s="66"/>
      <c r="AU106" s="1"/>
      <c r="AV106" s="1"/>
      <c r="AW106" s="1"/>
      <c r="AX106" s="1"/>
      <c r="AY106" s="1"/>
      <c r="AZ106" s="1"/>
      <c r="BA106" s="1"/>
      <c r="BB106" s="1"/>
    </row>
    <row r="107" spans="1:54" ht="15.75" customHeight="1" x14ac:dyDescent="0.2">
      <c r="A107" s="70" t="s">
        <v>110</v>
      </c>
      <c r="B107" s="69">
        <v>1</v>
      </c>
      <c r="C107" s="69">
        <v>10</v>
      </c>
      <c r="D107" s="69">
        <v>90</v>
      </c>
      <c r="E107" s="72" t="s">
        <v>211</v>
      </c>
      <c r="F107" s="72" t="s">
        <v>221</v>
      </c>
      <c r="G107" s="72" t="s">
        <v>209</v>
      </c>
      <c r="H107" s="72"/>
      <c r="I107" s="71"/>
      <c r="J107" s="71"/>
      <c r="K107" s="71"/>
      <c r="L107" s="71"/>
      <c r="M107" s="71"/>
      <c r="N107" s="71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73">
        <f t="shared" si="28"/>
        <v>180</v>
      </c>
      <c r="AK107" s="69"/>
      <c r="AL107" s="69"/>
      <c r="AM107" s="69">
        <f t="shared" si="29"/>
        <v>0</v>
      </c>
      <c r="AN107" s="69">
        <f t="shared" si="30"/>
        <v>20</v>
      </c>
      <c r="AO107" s="69">
        <f t="shared" si="31"/>
        <v>200</v>
      </c>
      <c r="AP107" s="69">
        <f t="shared" si="32"/>
        <v>2</v>
      </c>
      <c r="AQ107" s="69">
        <f t="shared" si="33"/>
        <v>20</v>
      </c>
      <c r="AR107" s="69">
        <f t="shared" si="34"/>
        <v>400</v>
      </c>
      <c r="AS107" s="63"/>
      <c r="AT107" s="66"/>
      <c r="AU107" s="1"/>
      <c r="AV107" s="1"/>
      <c r="AW107" s="1"/>
      <c r="AX107" s="1"/>
      <c r="AY107" s="1"/>
      <c r="AZ107" s="1"/>
      <c r="BA107" s="1"/>
      <c r="BB107" s="1"/>
    </row>
    <row r="108" spans="1:54" ht="15.75" customHeight="1" x14ac:dyDescent="0.2">
      <c r="A108" s="70" t="s">
        <v>138</v>
      </c>
      <c r="B108" s="69">
        <v>1</v>
      </c>
      <c r="C108" s="69">
        <v>10</v>
      </c>
      <c r="D108" s="69">
        <v>10</v>
      </c>
      <c r="E108" s="72" t="s">
        <v>211</v>
      </c>
      <c r="F108" s="72" t="s">
        <v>221</v>
      </c>
      <c r="G108" s="72" t="s">
        <v>221</v>
      </c>
      <c r="H108" s="72"/>
      <c r="I108" s="71"/>
      <c r="J108" s="71"/>
      <c r="K108" s="71"/>
      <c r="L108" s="71"/>
      <c r="M108" s="71"/>
      <c r="N108" s="71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>
        <v>40</v>
      </c>
      <c r="AJ108" s="73">
        <f t="shared" si="28"/>
        <v>60</v>
      </c>
      <c r="AK108" s="69"/>
      <c r="AL108" s="69"/>
      <c r="AM108" s="69">
        <f t="shared" si="29"/>
        <v>0</v>
      </c>
      <c r="AN108" s="69">
        <f t="shared" si="30"/>
        <v>20</v>
      </c>
      <c r="AO108" s="69">
        <f t="shared" si="31"/>
        <v>200</v>
      </c>
      <c r="AP108" s="69">
        <f t="shared" si="32"/>
        <v>2</v>
      </c>
      <c r="AQ108" s="69">
        <f t="shared" si="33"/>
        <v>20</v>
      </c>
      <c r="AR108" s="69">
        <f t="shared" si="34"/>
        <v>280</v>
      </c>
      <c r="AS108" s="63"/>
      <c r="AT108" s="66"/>
      <c r="AU108" s="1"/>
      <c r="AV108" s="1"/>
      <c r="AW108" s="1"/>
      <c r="AX108" s="1"/>
      <c r="AY108" s="1"/>
      <c r="AZ108" s="1"/>
      <c r="BA108" s="1"/>
      <c r="BB108" s="1"/>
    </row>
    <row r="109" spans="1:54" ht="15.75" customHeight="1" x14ac:dyDescent="0.2">
      <c r="A109" s="70" t="s">
        <v>123</v>
      </c>
      <c r="B109" s="69">
        <v>1</v>
      </c>
      <c r="C109" s="69">
        <v>10</v>
      </c>
      <c r="D109" s="69">
        <v>10</v>
      </c>
      <c r="E109" s="72" t="s">
        <v>211</v>
      </c>
      <c r="F109" s="72" t="s">
        <v>221</v>
      </c>
      <c r="G109" s="72" t="s">
        <v>210</v>
      </c>
      <c r="H109" s="72"/>
      <c r="I109" s="71"/>
      <c r="J109" s="71"/>
      <c r="K109" s="71"/>
      <c r="L109" s="71"/>
      <c r="M109" s="71"/>
      <c r="N109" s="71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73">
        <f t="shared" si="28"/>
        <v>110</v>
      </c>
      <c r="AK109" s="69"/>
      <c r="AL109" s="69"/>
      <c r="AM109" s="69">
        <f t="shared" si="29"/>
        <v>0</v>
      </c>
      <c r="AN109" s="69">
        <f t="shared" si="30"/>
        <v>20</v>
      </c>
      <c r="AO109" s="69">
        <f t="shared" si="31"/>
        <v>200</v>
      </c>
      <c r="AP109" s="69">
        <f t="shared" si="32"/>
        <v>2</v>
      </c>
      <c r="AQ109" s="69">
        <f t="shared" si="33"/>
        <v>20</v>
      </c>
      <c r="AR109" s="69">
        <f t="shared" si="34"/>
        <v>330</v>
      </c>
      <c r="AS109" s="63"/>
      <c r="AT109" s="66"/>
      <c r="AU109" s="1"/>
      <c r="AV109" s="1"/>
      <c r="AW109" s="1"/>
      <c r="AX109" s="1"/>
      <c r="AY109" s="1"/>
      <c r="AZ109" s="1"/>
      <c r="BA109" s="1"/>
      <c r="BB109" s="1"/>
    </row>
    <row r="110" spans="1:54" ht="15.75" customHeight="1" x14ac:dyDescent="0.2">
      <c r="A110" s="70" t="s">
        <v>137</v>
      </c>
      <c r="B110" s="69"/>
      <c r="C110" s="69"/>
      <c r="D110" s="69"/>
      <c r="E110" s="71"/>
      <c r="F110" s="71"/>
      <c r="G110" s="71"/>
      <c r="H110" s="72"/>
      <c r="I110" s="71"/>
      <c r="J110" s="71"/>
      <c r="K110" s="71"/>
      <c r="L110" s="72"/>
      <c r="M110" s="72"/>
      <c r="N110" s="72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73">
        <f t="shared" si="28"/>
        <v>0</v>
      </c>
      <c r="AK110" s="69"/>
      <c r="AL110" s="69"/>
      <c r="AM110" s="69">
        <f t="shared" si="29"/>
        <v>0</v>
      </c>
      <c r="AN110" s="69">
        <f t="shared" si="30"/>
        <v>0</v>
      </c>
      <c r="AO110" s="69">
        <f t="shared" si="31"/>
        <v>0</v>
      </c>
      <c r="AP110" s="69">
        <f t="shared" si="32"/>
        <v>0</v>
      </c>
      <c r="AQ110" s="69">
        <f t="shared" si="33"/>
        <v>0</v>
      </c>
      <c r="AR110" s="69">
        <f t="shared" si="34"/>
        <v>0</v>
      </c>
      <c r="AS110" s="63"/>
      <c r="AT110" s="66"/>
      <c r="AU110" s="1"/>
      <c r="AV110" s="1"/>
      <c r="AW110" s="1"/>
      <c r="AX110" s="1"/>
      <c r="AY110" s="1"/>
      <c r="AZ110" s="1"/>
      <c r="BA110" s="1"/>
      <c r="BB110" s="1"/>
    </row>
    <row r="111" spans="1:54" ht="15.75" customHeight="1" x14ac:dyDescent="0.2">
      <c r="A111" s="70" t="s">
        <v>118</v>
      </c>
      <c r="B111" s="69"/>
      <c r="C111" s="69"/>
      <c r="D111" s="69"/>
      <c r="E111" s="72" t="s">
        <v>211</v>
      </c>
      <c r="F111" s="72" t="s">
        <v>221</v>
      </c>
      <c r="G111" s="72" t="s">
        <v>221</v>
      </c>
      <c r="H111" s="72" t="s">
        <v>227</v>
      </c>
      <c r="I111" s="72"/>
      <c r="J111" s="72"/>
      <c r="K111" s="72"/>
      <c r="L111" s="71"/>
      <c r="M111" s="71"/>
      <c r="N111" s="71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73">
        <f t="shared" si="28"/>
        <v>10</v>
      </c>
      <c r="AK111" s="69"/>
      <c r="AL111" s="69"/>
      <c r="AM111" s="69" t="str">
        <f t="shared" si="29"/>
        <v>50</v>
      </c>
      <c r="AN111" s="69">
        <f t="shared" si="30"/>
        <v>10</v>
      </c>
      <c r="AO111" s="69">
        <f t="shared" si="31"/>
        <v>100</v>
      </c>
      <c r="AP111" s="69">
        <f t="shared" si="32"/>
        <v>1</v>
      </c>
      <c r="AQ111" s="69">
        <f t="shared" si="33"/>
        <v>10</v>
      </c>
      <c r="AR111" s="69">
        <f t="shared" si="34"/>
        <v>170</v>
      </c>
      <c r="AS111" s="63"/>
      <c r="AT111" s="66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 x14ac:dyDescent="0.2">
      <c r="A112" s="70" t="s">
        <v>112</v>
      </c>
      <c r="B112" s="69"/>
      <c r="C112" s="69"/>
      <c r="D112" s="69"/>
      <c r="E112" s="72"/>
      <c r="F112" s="72"/>
      <c r="G112" s="72"/>
      <c r="H112" s="72"/>
      <c r="I112" s="71"/>
      <c r="J112" s="71"/>
      <c r="K112" s="71"/>
      <c r="L112" s="72"/>
      <c r="M112" s="72"/>
      <c r="N112" s="72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73">
        <f t="shared" si="28"/>
        <v>0</v>
      </c>
      <c r="AK112" s="69"/>
      <c r="AL112" s="69"/>
      <c r="AM112" s="69">
        <f t="shared" si="29"/>
        <v>0</v>
      </c>
      <c r="AN112" s="69">
        <f t="shared" si="30"/>
        <v>0</v>
      </c>
      <c r="AO112" s="69">
        <f t="shared" si="31"/>
        <v>0</v>
      </c>
      <c r="AP112" s="69">
        <f t="shared" si="32"/>
        <v>0</v>
      </c>
      <c r="AQ112" s="69">
        <f t="shared" si="33"/>
        <v>0</v>
      </c>
      <c r="AR112" s="69">
        <f t="shared" si="34"/>
        <v>0</v>
      </c>
      <c r="AS112" s="63"/>
      <c r="AT112" s="66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 x14ac:dyDescent="0.2">
      <c r="A113" s="33" t="s">
        <v>108</v>
      </c>
      <c r="B113" s="26"/>
      <c r="C113" s="26"/>
      <c r="D113" s="26"/>
      <c r="E113" s="47"/>
      <c r="F113" s="47"/>
      <c r="G113" s="47"/>
      <c r="H113" s="47"/>
      <c r="I113" s="49"/>
      <c r="J113" s="49"/>
      <c r="K113" s="49"/>
      <c r="L113" s="49"/>
      <c r="M113" s="49"/>
      <c r="N113" s="49"/>
      <c r="O113" s="26"/>
      <c r="P113" s="26"/>
      <c r="Q113" s="69"/>
      <c r="R113" s="69"/>
      <c r="S113" s="69"/>
      <c r="T113" s="69"/>
      <c r="U113" s="69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>
        <v>20</v>
      </c>
      <c r="AJ113" s="27">
        <f t="shared" si="28"/>
        <v>20</v>
      </c>
      <c r="AK113" s="32"/>
      <c r="AL113" s="32"/>
      <c r="AM113" s="32">
        <f t="shared" si="29"/>
        <v>0</v>
      </c>
      <c r="AN113" s="32">
        <f t="shared" si="30"/>
        <v>0</v>
      </c>
      <c r="AO113" s="32">
        <f t="shared" si="31"/>
        <v>0</v>
      </c>
      <c r="AP113" s="32">
        <f t="shared" si="32"/>
        <v>0</v>
      </c>
      <c r="AQ113" s="32">
        <f t="shared" si="33"/>
        <v>0</v>
      </c>
      <c r="AR113" s="32">
        <f t="shared" si="34"/>
        <v>20</v>
      </c>
      <c r="AS113" s="60"/>
      <c r="AT113" s="65"/>
      <c r="AU113" s="1"/>
      <c r="AV113" s="1"/>
      <c r="AW113" s="1"/>
      <c r="AX113" s="1"/>
      <c r="AY113" s="1"/>
      <c r="AZ113" s="1"/>
      <c r="BA113" s="1"/>
      <c r="BB113" s="1"/>
    </row>
    <row r="114" spans="1:54" ht="15.75" customHeight="1" x14ac:dyDescent="0.2">
      <c r="A114" s="33" t="s">
        <v>122</v>
      </c>
      <c r="B114" s="31"/>
      <c r="C114" s="31"/>
      <c r="D114" s="31"/>
      <c r="E114" s="47" t="s">
        <v>211</v>
      </c>
      <c r="F114" s="47" t="s">
        <v>221</v>
      </c>
      <c r="G114" s="47" t="s">
        <v>221</v>
      </c>
      <c r="H114" s="47" t="s">
        <v>227</v>
      </c>
      <c r="I114" s="49"/>
      <c r="J114" s="49"/>
      <c r="K114" s="49"/>
      <c r="L114" s="47"/>
      <c r="M114" s="47"/>
      <c r="N114" s="47"/>
      <c r="O114" s="29"/>
      <c r="P114" s="29"/>
      <c r="Q114" s="69"/>
      <c r="R114" s="69"/>
      <c r="S114" s="69"/>
      <c r="T114" s="69"/>
      <c r="U114" s="69"/>
      <c r="V114" s="26"/>
      <c r="W114" s="26"/>
      <c r="X114" s="29"/>
      <c r="Y114" s="29"/>
      <c r="Z114" s="29"/>
      <c r="AA114" s="32"/>
      <c r="AB114" s="26"/>
      <c r="AC114" s="26"/>
      <c r="AD114" s="32"/>
      <c r="AE114" s="26"/>
      <c r="AF114" s="32"/>
      <c r="AG114" s="32"/>
      <c r="AH114" s="26"/>
      <c r="AI114" s="26"/>
      <c r="AJ114" s="27">
        <f t="shared" si="28"/>
        <v>10</v>
      </c>
      <c r="AK114" s="32"/>
      <c r="AL114" s="32"/>
      <c r="AM114" s="32" t="str">
        <f t="shared" si="29"/>
        <v>50</v>
      </c>
      <c r="AN114" s="32">
        <f t="shared" si="30"/>
        <v>10</v>
      </c>
      <c r="AO114" s="32">
        <f t="shared" si="31"/>
        <v>100</v>
      </c>
      <c r="AP114" s="32">
        <f t="shared" si="32"/>
        <v>1</v>
      </c>
      <c r="AQ114" s="32">
        <f t="shared" si="33"/>
        <v>10</v>
      </c>
      <c r="AR114" s="32">
        <f t="shared" si="34"/>
        <v>170</v>
      </c>
      <c r="AS114" s="60"/>
      <c r="AT114" s="65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 x14ac:dyDescent="0.2">
      <c r="A115" s="28" t="s">
        <v>109</v>
      </c>
      <c r="B115" s="29">
        <v>1</v>
      </c>
      <c r="C115" s="31">
        <v>10</v>
      </c>
      <c r="D115" s="31">
        <v>100</v>
      </c>
      <c r="E115" s="47" t="s">
        <v>211</v>
      </c>
      <c r="F115" s="47" t="s">
        <v>221</v>
      </c>
      <c r="G115" s="47" t="s">
        <v>207</v>
      </c>
      <c r="H115" s="47"/>
      <c r="I115" s="47"/>
      <c r="J115" s="47"/>
      <c r="K115" s="47"/>
      <c r="L115" s="47"/>
      <c r="M115" s="47"/>
      <c r="N115" s="47"/>
      <c r="O115" s="29"/>
      <c r="P115" s="26"/>
      <c r="Q115" s="69"/>
      <c r="R115" s="69"/>
      <c r="S115" s="69"/>
      <c r="T115" s="69"/>
      <c r="U115" s="69"/>
      <c r="V115" s="26"/>
      <c r="W115" s="26"/>
      <c r="X115" s="26"/>
      <c r="Y115" s="26"/>
      <c r="Z115" s="26"/>
      <c r="AA115" s="29"/>
      <c r="AB115" s="26"/>
      <c r="AC115" s="29"/>
      <c r="AD115" s="26"/>
      <c r="AE115" s="26"/>
      <c r="AF115" s="26"/>
      <c r="AG115" s="26"/>
      <c r="AH115" s="26"/>
      <c r="AI115" s="26"/>
      <c r="AJ115" s="27">
        <f t="shared" si="28"/>
        <v>170</v>
      </c>
      <c r="AK115" s="32"/>
      <c r="AL115" s="32"/>
      <c r="AM115" s="32">
        <f t="shared" si="29"/>
        <v>0</v>
      </c>
      <c r="AN115" s="32">
        <f t="shared" si="30"/>
        <v>20</v>
      </c>
      <c r="AO115" s="32">
        <f t="shared" si="31"/>
        <v>200</v>
      </c>
      <c r="AP115" s="32">
        <f t="shared" si="32"/>
        <v>2</v>
      </c>
      <c r="AQ115" s="32">
        <f t="shared" si="33"/>
        <v>20</v>
      </c>
      <c r="AR115" s="32">
        <f t="shared" si="34"/>
        <v>390</v>
      </c>
      <c r="AS115" s="60"/>
      <c r="AT115" s="65"/>
      <c r="AU115" s="1"/>
      <c r="AV115" s="1"/>
      <c r="AW115" s="1"/>
      <c r="AX115" s="1"/>
      <c r="AY115" s="1"/>
      <c r="AZ115" s="1"/>
      <c r="BA115" s="1"/>
      <c r="BB115" s="1"/>
    </row>
    <row r="116" spans="1:54" ht="15.75" customHeight="1" x14ac:dyDescent="0.2">
      <c r="A116" s="40" t="s">
        <v>132</v>
      </c>
      <c r="B116" s="30"/>
      <c r="C116" s="30"/>
      <c r="D116" s="30"/>
      <c r="E116" s="47"/>
      <c r="F116" s="47"/>
      <c r="G116" s="47"/>
      <c r="H116" s="47"/>
      <c r="I116" s="47"/>
      <c r="J116" s="47"/>
      <c r="K116" s="47"/>
      <c r="L116" s="49"/>
      <c r="M116" s="49"/>
      <c r="N116" s="49"/>
      <c r="O116" s="26"/>
      <c r="P116" s="26"/>
      <c r="Q116" s="69"/>
      <c r="R116" s="69"/>
      <c r="S116" s="69"/>
      <c r="T116" s="69"/>
      <c r="U116" s="69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7">
        <f t="shared" si="28"/>
        <v>0</v>
      </c>
      <c r="AK116" s="32"/>
      <c r="AL116" s="32"/>
      <c r="AM116" s="32">
        <f t="shared" si="29"/>
        <v>0</v>
      </c>
      <c r="AN116" s="32">
        <f t="shared" si="30"/>
        <v>0</v>
      </c>
      <c r="AO116" s="32">
        <f t="shared" si="31"/>
        <v>0</v>
      </c>
      <c r="AP116" s="32">
        <f t="shared" si="32"/>
        <v>0</v>
      </c>
      <c r="AQ116" s="32">
        <f t="shared" si="33"/>
        <v>0</v>
      </c>
      <c r="AR116" s="32">
        <f t="shared" si="34"/>
        <v>0</v>
      </c>
      <c r="AS116" s="60"/>
      <c r="AT116" s="65"/>
      <c r="AU116" s="1"/>
      <c r="AV116" s="1"/>
      <c r="AW116" s="1"/>
      <c r="AX116" s="1"/>
      <c r="AY116" s="1"/>
      <c r="AZ116" s="1"/>
      <c r="BA116" s="1"/>
      <c r="BB116" s="1"/>
    </row>
    <row r="117" spans="1:54" ht="15.75" customHeight="1" x14ac:dyDescent="0.2">
      <c r="A117" s="28" t="s">
        <v>128</v>
      </c>
      <c r="B117" s="31">
        <v>1</v>
      </c>
      <c r="C117" s="31">
        <v>0</v>
      </c>
      <c r="D117" s="31">
        <v>10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6"/>
      <c r="P117" s="26"/>
      <c r="Q117" s="69"/>
      <c r="R117" s="69"/>
      <c r="S117" s="69"/>
      <c r="T117" s="69"/>
      <c r="U117" s="69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7">
        <f t="shared" si="28"/>
        <v>10</v>
      </c>
      <c r="AK117" s="32"/>
      <c r="AL117" s="32"/>
      <c r="AM117" s="32">
        <f t="shared" si="29"/>
        <v>0</v>
      </c>
      <c r="AN117" s="32">
        <f t="shared" si="30"/>
        <v>0</v>
      </c>
      <c r="AO117" s="32">
        <f t="shared" si="31"/>
        <v>0</v>
      </c>
      <c r="AP117" s="32">
        <f t="shared" si="32"/>
        <v>1</v>
      </c>
      <c r="AQ117" s="32">
        <f t="shared" si="33"/>
        <v>10</v>
      </c>
      <c r="AR117" s="32">
        <f t="shared" si="34"/>
        <v>20</v>
      </c>
      <c r="AS117" s="60"/>
      <c r="AT117" s="65"/>
      <c r="AU117" s="1"/>
      <c r="AV117" s="1"/>
      <c r="AW117" s="1"/>
      <c r="AX117" s="1"/>
      <c r="AY117" s="1"/>
      <c r="AZ117" s="1"/>
      <c r="BA117" s="1"/>
      <c r="BB117" s="1"/>
    </row>
    <row r="118" spans="1:54" ht="15.75" customHeight="1" x14ac:dyDescent="0.2">
      <c r="A118" s="28" t="s">
        <v>136</v>
      </c>
      <c r="B118" s="29"/>
      <c r="C118" s="29"/>
      <c r="D118" s="29"/>
      <c r="E118" s="47" t="s">
        <v>211</v>
      </c>
      <c r="F118" s="47" t="s">
        <v>221</v>
      </c>
      <c r="G118" s="47" t="s">
        <v>227</v>
      </c>
      <c r="H118" s="47"/>
      <c r="I118" s="47"/>
      <c r="J118" s="47"/>
      <c r="K118" s="47"/>
      <c r="L118" s="49"/>
      <c r="M118" s="49"/>
      <c r="N118" s="49"/>
      <c r="O118" s="29"/>
      <c r="P118" s="29"/>
      <c r="Q118" s="69"/>
      <c r="R118" s="69"/>
      <c r="S118" s="69"/>
      <c r="T118" s="69"/>
      <c r="U118" s="69"/>
      <c r="V118" s="26"/>
      <c r="W118" s="26"/>
      <c r="X118" s="29"/>
      <c r="Y118" s="29"/>
      <c r="Z118" s="29"/>
      <c r="AA118" s="29"/>
      <c r="AB118" s="26"/>
      <c r="AC118" s="29"/>
      <c r="AD118" s="26"/>
      <c r="AE118" s="26"/>
      <c r="AF118" s="26"/>
      <c r="AG118" s="26"/>
      <c r="AH118" s="26"/>
      <c r="AI118" s="26"/>
      <c r="AJ118" s="27">
        <f t="shared" si="28"/>
        <v>50</v>
      </c>
      <c r="AK118" s="32"/>
      <c r="AL118" s="32"/>
      <c r="AM118" s="32">
        <f t="shared" si="29"/>
        <v>0</v>
      </c>
      <c r="AN118" s="32">
        <f t="shared" si="30"/>
        <v>10</v>
      </c>
      <c r="AO118" s="32">
        <f t="shared" si="31"/>
        <v>100</v>
      </c>
      <c r="AP118" s="32">
        <f t="shared" si="32"/>
        <v>1</v>
      </c>
      <c r="AQ118" s="32">
        <f t="shared" si="33"/>
        <v>10</v>
      </c>
      <c r="AR118" s="32">
        <f t="shared" si="34"/>
        <v>160</v>
      </c>
      <c r="AS118" s="60"/>
      <c r="AT118" s="65"/>
      <c r="AU118" s="1"/>
      <c r="AV118" s="1"/>
      <c r="AW118" s="1"/>
      <c r="AX118" s="1"/>
      <c r="AY118" s="1"/>
      <c r="AZ118" s="1"/>
      <c r="BA118" s="1"/>
      <c r="BB118" s="1"/>
    </row>
    <row r="119" spans="1:54" ht="15.75" customHeight="1" x14ac:dyDescent="0.2">
      <c r="A119" s="28" t="s">
        <v>107</v>
      </c>
      <c r="B119" s="26">
        <v>1</v>
      </c>
      <c r="C119" s="26">
        <v>10</v>
      </c>
      <c r="D119" s="26">
        <v>10</v>
      </c>
      <c r="E119" s="49"/>
      <c r="F119" s="49"/>
      <c r="G119" s="49"/>
      <c r="H119" s="49"/>
      <c r="I119" s="47"/>
      <c r="J119" s="47"/>
      <c r="K119" s="47"/>
      <c r="L119" s="47"/>
      <c r="M119" s="47"/>
      <c r="N119" s="47"/>
      <c r="O119" s="26"/>
      <c r="P119" s="26"/>
      <c r="Q119" s="69"/>
      <c r="R119" s="69"/>
      <c r="S119" s="69"/>
      <c r="T119" s="69"/>
      <c r="U119" s="69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7">
        <f t="shared" si="28"/>
        <v>10</v>
      </c>
      <c r="AK119" s="32"/>
      <c r="AL119" s="32"/>
      <c r="AM119" s="32">
        <f t="shared" si="29"/>
        <v>0</v>
      </c>
      <c r="AN119" s="32">
        <f t="shared" si="30"/>
        <v>10</v>
      </c>
      <c r="AO119" s="32">
        <f t="shared" si="31"/>
        <v>100</v>
      </c>
      <c r="AP119" s="32">
        <f t="shared" si="32"/>
        <v>1</v>
      </c>
      <c r="AQ119" s="32">
        <f t="shared" si="33"/>
        <v>10</v>
      </c>
      <c r="AR119" s="32">
        <f t="shared" si="34"/>
        <v>120</v>
      </c>
      <c r="AS119" s="60"/>
      <c r="AT119" s="65"/>
      <c r="AU119" s="1"/>
      <c r="AV119" s="1"/>
      <c r="AW119" s="1"/>
      <c r="AX119" s="1"/>
      <c r="AY119" s="1"/>
      <c r="AZ119" s="1"/>
      <c r="BA119" s="1"/>
      <c r="BB119" s="1"/>
    </row>
    <row r="120" spans="1:54" ht="15.75" customHeight="1" x14ac:dyDescent="0.2">
      <c r="A120" s="33" t="s">
        <v>113</v>
      </c>
      <c r="B120" s="26"/>
      <c r="C120" s="26"/>
      <c r="D120" s="26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6"/>
      <c r="P120" s="26"/>
      <c r="Q120" s="69"/>
      <c r="R120" s="69"/>
      <c r="S120" s="69"/>
      <c r="T120" s="69"/>
      <c r="U120" s="69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7">
        <f t="shared" si="28"/>
        <v>0</v>
      </c>
      <c r="AK120" s="32"/>
      <c r="AL120" s="32"/>
      <c r="AM120" s="32">
        <f t="shared" si="29"/>
        <v>0</v>
      </c>
      <c r="AN120" s="32">
        <f t="shared" si="30"/>
        <v>0</v>
      </c>
      <c r="AO120" s="32">
        <f t="shared" si="31"/>
        <v>0</v>
      </c>
      <c r="AP120" s="32">
        <f t="shared" si="32"/>
        <v>0</v>
      </c>
      <c r="AQ120" s="32">
        <f t="shared" si="33"/>
        <v>0</v>
      </c>
      <c r="AR120" s="32">
        <f t="shared" si="34"/>
        <v>0</v>
      </c>
      <c r="AS120" s="60"/>
      <c r="AT120" s="65"/>
      <c r="AU120" s="1"/>
      <c r="AV120" s="1"/>
      <c r="AW120" s="1"/>
      <c r="AX120" s="1"/>
      <c r="AY120" s="1"/>
      <c r="AZ120" s="1"/>
      <c r="BA120" s="1"/>
      <c r="BB120" s="1"/>
    </row>
    <row r="121" spans="1:54" ht="15.75" customHeight="1" x14ac:dyDescent="0.2">
      <c r="A121" s="28" t="s">
        <v>104</v>
      </c>
      <c r="B121" s="29">
        <v>1</v>
      </c>
      <c r="C121" s="29">
        <v>10</v>
      </c>
      <c r="D121" s="29">
        <v>70</v>
      </c>
      <c r="E121" s="47" t="s">
        <v>211</v>
      </c>
      <c r="F121" s="47" t="s">
        <v>212</v>
      </c>
      <c r="G121" s="47" t="s">
        <v>221</v>
      </c>
      <c r="H121" s="47"/>
      <c r="I121" s="47"/>
      <c r="J121" s="47"/>
      <c r="K121" s="47"/>
      <c r="L121" s="47"/>
      <c r="M121" s="47"/>
      <c r="N121" s="47"/>
      <c r="O121" s="26"/>
      <c r="P121" s="26"/>
      <c r="Q121" s="69"/>
      <c r="R121" s="69"/>
      <c r="S121" s="69"/>
      <c r="T121" s="69"/>
      <c r="U121" s="69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32"/>
      <c r="AJ121" s="27">
        <f t="shared" si="28"/>
        <v>80</v>
      </c>
      <c r="AK121" s="32"/>
      <c r="AL121" s="32"/>
      <c r="AM121" s="32">
        <f t="shared" si="29"/>
        <v>0</v>
      </c>
      <c r="AN121" s="32">
        <f t="shared" si="30"/>
        <v>10</v>
      </c>
      <c r="AO121" s="32">
        <f t="shared" si="31"/>
        <v>100</v>
      </c>
      <c r="AP121" s="32">
        <f t="shared" si="32"/>
        <v>2</v>
      </c>
      <c r="AQ121" s="32">
        <f t="shared" si="33"/>
        <v>20</v>
      </c>
      <c r="AR121" s="32">
        <f t="shared" si="34"/>
        <v>200</v>
      </c>
      <c r="AS121" s="60"/>
      <c r="AT121" s="65"/>
      <c r="AU121" s="1"/>
      <c r="AV121" s="1"/>
      <c r="AW121" s="1"/>
      <c r="AX121" s="1"/>
      <c r="AY121" s="1"/>
      <c r="AZ121" s="1"/>
      <c r="BA121" s="1"/>
      <c r="BB121" s="1"/>
    </row>
    <row r="122" spans="1:54" ht="15.75" customHeight="1" x14ac:dyDescent="0.2">
      <c r="A122" s="28" t="s">
        <v>116</v>
      </c>
      <c r="B122" s="26">
        <v>1</v>
      </c>
      <c r="C122" s="26">
        <v>0</v>
      </c>
      <c r="D122" s="26">
        <v>10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9"/>
      <c r="P122" s="29"/>
      <c r="Q122" s="69"/>
      <c r="R122" s="69"/>
      <c r="S122" s="69"/>
      <c r="T122" s="69"/>
      <c r="U122" s="69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7">
        <f t="shared" si="28"/>
        <v>10</v>
      </c>
      <c r="AK122" s="32"/>
      <c r="AL122" s="32"/>
      <c r="AM122" s="32">
        <f t="shared" si="29"/>
        <v>0</v>
      </c>
      <c r="AN122" s="32">
        <f t="shared" si="30"/>
        <v>0</v>
      </c>
      <c r="AO122" s="32">
        <f t="shared" si="31"/>
        <v>0</v>
      </c>
      <c r="AP122" s="32">
        <f t="shared" si="32"/>
        <v>1</v>
      </c>
      <c r="AQ122" s="32">
        <f t="shared" si="33"/>
        <v>10</v>
      </c>
      <c r="AR122" s="32">
        <f t="shared" si="34"/>
        <v>20</v>
      </c>
      <c r="AS122" s="60"/>
      <c r="AT122" s="65"/>
      <c r="AU122" s="1"/>
      <c r="AV122" s="1"/>
      <c r="AW122" s="1"/>
      <c r="AX122" s="1"/>
      <c r="AY122" s="1"/>
      <c r="AZ122" s="1"/>
      <c r="BA122" s="1"/>
      <c r="BB122" s="1"/>
    </row>
    <row r="123" spans="1:54" ht="15.75" customHeight="1" x14ac:dyDescent="0.2">
      <c r="A123" s="28" t="s">
        <v>117</v>
      </c>
      <c r="B123" s="31">
        <v>1</v>
      </c>
      <c r="C123" s="31">
        <v>10</v>
      </c>
      <c r="D123" s="31">
        <v>10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9"/>
      <c r="P123" s="29"/>
      <c r="Q123" s="69"/>
      <c r="R123" s="69"/>
      <c r="S123" s="69"/>
      <c r="T123" s="69"/>
      <c r="U123" s="69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7">
        <f t="shared" si="28"/>
        <v>10</v>
      </c>
      <c r="AK123" s="32"/>
      <c r="AL123" s="32"/>
      <c r="AM123" s="32">
        <f t="shared" si="29"/>
        <v>0</v>
      </c>
      <c r="AN123" s="32">
        <f t="shared" si="30"/>
        <v>10</v>
      </c>
      <c r="AO123" s="32">
        <f t="shared" si="31"/>
        <v>100</v>
      </c>
      <c r="AP123" s="32">
        <f t="shared" si="32"/>
        <v>1</v>
      </c>
      <c r="AQ123" s="32">
        <f t="shared" si="33"/>
        <v>10</v>
      </c>
      <c r="AR123" s="32">
        <f t="shared" si="34"/>
        <v>120</v>
      </c>
      <c r="AS123" s="60"/>
      <c r="AT123" s="65"/>
      <c r="AU123" s="1"/>
      <c r="AV123" s="1"/>
      <c r="AW123" s="1"/>
      <c r="AX123" s="1"/>
      <c r="AY123" s="1"/>
      <c r="AZ123" s="1"/>
      <c r="BA123" s="1"/>
      <c r="BB123" s="1"/>
    </row>
    <row r="124" spans="1:54" ht="15.75" customHeight="1" x14ac:dyDescent="0.2">
      <c r="A124" s="28" t="s">
        <v>129</v>
      </c>
      <c r="B124" s="26"/>
      <c r="C124" s="30"/>
      <c r="D124" s="30"/>
      <c r="E124" s="49"/>
      <c r="F124" s="49"/>
      <c r="G124" s="49"/>
      <c r="H124" s="47"/>
      <c r="I124" s="47"/>
      <c r="J124" s="47"/>
      <c r="K124" s="47"/>
      <c r="L124" s="47"/>
      <c r="M124" s="47"/>
      <c r="N124" s="47"/>
      <c r="O124" s="26"/>
      <c r="P124" s="26"/>
      <c r="Q124" s="69"/>
      <c r="R124" s="69"/>
      <c r="S124" s="69"/>
      <c r="T124" s="69"/>
      <c r="U124" s="69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7">
        <f t="shared" si="28"/>
        <v>0</v>
      </c>
      <c r="AK124" s="32"/>
      <c r="AL124" s="32"/>
      <c r="AM124" s="32">
        <f t="shared" si="29"/>
        <v>0</v>
      </c>
      <c r="AN124" s="32">
        <f t="shared" si="30"/>
        <v>0</v>
      </c>
      <c r="AO124" s="32">
        <f t="shared" si="31"/>
        <v>0</v>
      </c>
      <c r="AP124" s="32">
        <f t="shared" si="32"/>
        <v>0</v>
      </c>
      <c r="AQ124" s="32">
        <f t="shared" si="33"/>
        <v>0</v>
      </c>
      <c r="AR124" s="32">
        <f t="shared" si="34"/>
        <v>0</v>
      </c>
      <c r="AS124" s="60"/>
      <c r="AT124" s="65"/>
      <c r="AU124" s="1"/>
      <c r="AV124" s="1"/>
      <c r="AW124" s="1"/>
      <c r="AX124" s="1"/>
      <c r="AY124" s="1"/>
      <c r="AZ124" s="1"/>
      <c r="BA124" s="1"/>
      <c r="BB124" s="1"/>
    </row>
    <row r="125" spans="1:54" ht="15.75" customHeight="1" x14ac:dyDescent="0.2">
      <c r="A125" s="33" t="s">
        <v>135</v>
      </c>
      <c r="B125" s="31"/>
      <c r="C125" s="29"/>
      <c r="D125" s="29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6"/>
      <c r="P125" s="26"/>
      <c r="Q125" s="69"/>
      <c r="R125" s="69"/>
      <c r="S125" s="69"/>
      <c r="T125" s="69"/>
      <c r="U125" s="69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7">
        <f t="shared" si="28"/>
        <v>0</v>
      </c>
      <c r="AK125" s="32"/>
      <c r="AL125" s="32"/>
      <c r="AM125" s="32">
        <f t="shared" si="29"/>
        <v>0</v>
      </c>
      <c r="AN125" s="32">
        <f t="shared" si="30"/>
        <v>0</v>
      </c>
      <c r="AO125" s="32">
        <f t="shared" si="31"/>
        <v>0</v>
      </c>
      <c r="AP125" s="32">
        <f t="shared" si="32"/>
        <v>0</v>
      </c>
      <c r="AQ125" s="32">
        <f t="shared" si="33"/>
        <v>0</v>
      </c>
      <c r="AR125" s="32">
        <f t="shared" si="34"/>
        <v>0</v>
      </c>
      <c r="AS125" s="60"/>
      <c r="AT125" s="65"/>
      <c r="AU125" s="1"/>
      <c r="AV125" s="1"/>
      <c r="AW125" s="1"/>
      <c r="AX125" s="1"/>
      <c r="AY125" s="1"/>
      <c r="AZ125" s="1"/>
      <c r="BA125" s="1"/>
      <c r="BB125" s="1"/>
    </row>
    <row r="126" spans="1:54" ht="15.75" customHeight="1" x14ac:dyDescent="0.2">
      <c r="A126" s="28" t="s">
        <v>125</v>
      </c>
      <c r="B126" s="29"/>
      <c r="C126" s="29"/>
      <c r="D126" s="29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6"/>
      <c r="P126" s="26"/>
      <c r="Q126" s="69"/>
      <c r="R126" s="69"/>
      <c r="S126" s="69"/>
      <c r="T126" s="69"/>
      <c r="U126" s="69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7">
        <f t="shared" si="28"/>
        <v>0</v>
      </c>
      <c r="AK126" s="32"/>
      <c r="AL126" s="32"/>
      <c r="AM126" s="32">
        <f t="shared" si="29"/>
        <v>0</v>
      </c>
      <c r="AN126" s="32">
        <f t="shared" si="30"/>
        <v>0</v>
      </c>
      <c r="AO126" s="32">
        <f t="shared" si="31"/>
        <v>0</v>
      </c>
      <c r="AP126" s="32">
        <f t="shared" si="32"/>
        <v>0</v>
      </c>
      <c r="AQ126" s="32">
        <f t="shared" si="33"/>
        <v>0</v>
      </c>
      <c r="AR126" s="32">
        <f t="shared" si="34"/>
        <v>0</v>
      </c>
      <c r="AS126" s="60"/>
      <c r="AT126" s="65"/>
      <c r="AU126" s="1"/>
      <c r="AV126" s="1"/>
      <c r="AW126" s="1"/>
      <c r="AX126" s="1"/>
      <c r="AY126" s="1"/>
      <c r="AZ126" s="1"/>
      <c r="BA126" s="1"/>
      <c r="BB126" s="1"/>
    </row>
    <row r="127" spans="1:54" ht="15.75" customHeight="1" x14ac:dyDescent="0.2">
      <c r="A127" s="28" t="s">
        <v>115</v>
      </c>
      <c r="B127" s="29"/>
      <c r="C127" s="26"/>
      <c r="D127" s="29"/>
      <c r="E127" s="47" t="s">
        <v>211</v>
      </c>
      <c r="F127" s="47" t="s">
        <v>221</v>
      </c>
      <c r="G127" s="47" t="s">
        <v>208</v>
      </c>
      <c r="H127" s="47"/>
      <c r="I127" s="47"/>
      <c r="J127" s="47"/>
      <c r="K127" s="47"/>
      <c r="L127" s="47"/>
      <c r="M127" s="47"/>
      <c r="N127" s="47"/>
      <c r="O127" s="26"/>
      <c r="P127" s="26"/>
      <c r="Q127" s="69"/>
      <c r="R127" s="69"/>
      <c r="S127" s="69"/>
      <c r="T127" s="69"/>
      <c r="U127" s="69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7">
        <f t="shared" si="28"/>
        <v>60</v>
      </c>
      <c r="AK127" s="32"/>
      <c r="AL127" s="32"/>
      <c r="AM127" s="32">
        <f t="shared" si="29"/>
        <v>0</v>
      </c>
      <c r="AN127" s="32">
        <f t="shared" si="30"/>
        <v>10</v>
      </c>
      <c r="AO127" s="32">
        <f t="shared" si="31"/>
        <v>100</v>
      </c>
      <c r="AP127" s="32">
        <f t="shared" si="32"/>
        <v>1</v>
      </c>
      <c r="AQ127" s="32">
        <f t="shared" si="33"/>
        <v>10</v>
      </c>
      <c r="AR127" s="32">
        <f t="shared" si="34"/>
        <v>170</v>
      </c>
      <c r="AS127" s="60"/>
      <c r="AT127" s="65"/>
      <c r="AU127" s="1"/>
      <c r="AV127" s="1"/>
      <c r="AW127" s="1"/>
      <c r="AX127" s="1"/>
      <c r="AY127" s="1"/>
      <c r="AZ127" s="1"/>
      <c r="BA127" s="1"/>
      <c r="BB127" s="1"/>
    </row>
    <row r="128" spans="1:54" ht="15.75" customHeight="1" x14ac:dyDescent="0.2">
      <c r="A128" s="28" t="s">
        <v>124</v>
      </c>
      <c r="B128" s="31"/>
      <c r="C128" s="30"/>
      <c r="D128" s="31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6"/>
      <c r="P128" s="26"/>
      <c r="Q128" s="69"/>
      <c r="R128" s="69"/>
      <c r="S128" s="69"/>
      <c r="T128" s="69"/>
      <c r="U128" s="69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7">
        <f t="shared" si="28"/>
        <v>0</v>
      </c>
      <c r="AK128" s="32"/>
      <c r="AL128" s="32"/>
      <c r="AM128" s="32">
        <f t="shared" si="29"/>
        <v>0</v>
      </c>
      <c r="AN128" s="32">
        <f t="shared" si="30"/>
        <v>0</v>
      </c>
      <c r="AO128" s="32">
        <f t="shared" si="31"/>
        <v>0</v>
      </c>
      <c r="AP128" s="32">
        <f t="shared" si="32"/>
        <v>0</v>
      </c>
      <c r="AQ128" s="32">
        <f t="shared" si="33"/>
        <v>0</v>
      </c>
      <c r="AR128" s="32">
        <f t="shared" si="34"/>
        <v>0</v>
      </c>
      <c r="AS128" s="60"/>
      <c r="AT128" s="65"/>
      <c r="AU128" s="1"/>
      <c r="AV128" s="1"/>
      <c r="AW128" s="1"/>
      <c r="AX128" s="1"/>
      <c r="AY128" s="1"/>
      <c r="AZ128" s="1"/>
      <c r="BA128" s="1"/>
      <c r="BB128" s="1"/>
    </row>
    <row r="129" spans="1:54" ht="15.75" customHeight="1" x14ac:dyDescent="0.2">
      <c r="A129" s="28" t="s">
        <v>106</v>
      </c>
      <c r="B129" s="26"/>
      <c r="C129" s="26"/>
      <c r="D129" s="26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6"/>
      <c r="P129" s="26"/>
      <c r="Q129" s="69"/>
      <c r="R129" s="69"/>
      <c r="S129" s="69"/>
      <c r="T129" s="69"/>
      <c r="U129" s="69"/>
      <c r="V129" s="26"/>
      <c r="W129" s="26"/>
      <c r="X129" s="26"/>
      <c r="Y129" s="26"/>
      <c r="Z129" s="26"/>
      <c r="AA129" s="29"/>
      <c r="AB129" s="26"/>
      <c r="AC129" s="25"/>
      <c r="AD129" s="26"/>
      <c r="AE129" s="26"/>
      <c r="AF129" s="26"/>
      <c r="AG129" s="26"/>
      <c r="AH129" s="26"/>
      <c r="AI129" s="32"/>
      <c r="AJ129" s="27">
        <f t="shared" si="28"/>
        <v>0</v>
      </c>
      <c r="AK129" s="32"/>
      <c r="AL129" s="32"/>
      <c r="AM129" s="32">
        <f t="shared" si="29"/>
        <v>0</v>
      </c>
      <c r="AN129" s="32">
        <f t="shared" si="30"/>
        <v>0</v>
      </c>
      <c r="AO129" s="32">
        <f t="shared" si="31"/>
        <v>0</v>
      </c>
      <c r="AP129" s="32">
        <f t="shared" si="32"/>
        <v>0</v>
      </c>
      <c r="AQ129" s="32">
        <f t="shared" si="33"/>
        <v>0</v>
      </c>
      <c r="AR129" s="32">
        <f t="shared" si="34"/>
        <v>0</v>
      </c>
      <c r="AS129" s="60"/>
      <c r="AT129" s="65"/>
      <c r="AU129" s="1"/>
      <c r="AV129" s="1"/>
      <c r="AW129" s="1"/>
      <c r="AX129" s="1"/>
      <c r="AY129" s="1"/>
      <c r="AZ129" s="1"/>
      <c r="BA129" s="1"/>
      <c r="BB129" s="1"/>
    </row>
    <row r="130" spans="1:54" ht="15.75" customHeight="1" x14ac:dyDescent="0.2">
      <c r="A130" s="33" t="s">
        <v>119</v>
      </c>
      <c r="B130" s="26"/>
      <c r="C130" s="26"/>
      <c r="D130" s="26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6"/>
      <c r="P130" s="26"/>
      <c r="Q130" s="69"/>
      <c r="R130" s="69"/>
      <c r="S130" s="69"/>
      <c r="T130" s="69"/>
      <c r="U130" s="69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7">
        <f t="shared" si="28"/>
        <v>0</v>
      </c>
      <c r="AK130" s="32"/>
      <c r="AL130" s="32"/>
      <c r="AM130" s="32">
        <f t="shared" si="29"/>
        <v>0</v>
      </c>
      <c r="AN130" s="32">
        <f t="shared" si="30"/>
        <v>0</v>
      </c>
      <c r="AO130" s="32">
        <f t="shared" si="31"/>
        <v>0</v>
      </c>
      <c r="AP130" s="32">
        <f t="shared" si="32"/>
        <v>0</v>
      </c>
      <c r="AQ130" s="32">
        <f t="shared" si="33"/>
        <v>0</v>
      </c>
      <c r="AR130" s="32">
        <f t="shared" si="34"/>
        <v>0</v>
      </c>
      <c r="AS130" s="60"/>
      <c r="AT130" s="65"/>
      <c r="AU130" s="1"/>
      <c r="AV130" s="1"/>
      <c r="AW130" s="1"/>
      <c r="AX130" s="1"/>
      <c r="AY130" s="1"/>
      <c r="AZ130" s="1"/>
      <c r="BA130" s="1"/>
      <c r="BB130" s="1"/>
    </row>
    <row r="131" spans="1:54" ht="15.75" customHeight="1" x14ac:dyDescent="0.2">
      <c r="A131" s="40" t="s">
        <v>120</v>
      </c>
      <c r="B131" s="26"/>
      <c r="C131" s="26"/>
      <c r="D131" s="26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6"/>
      <c r="P131" s="26"/>
      <c r="Q131" s="69"/>
      <c r="R131" s="69"/>
      <c r="S131" s="69"/>
      <c r="T131" s="69"/>
      <c r="U131" s="69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7">
        <f t="shared" si="28"/>
        <v>0</v>
      </c>
      <c r="AK131" s="32"/>
      <c r="AL131" s="32"/>
      <c r="AM131" s="32">
        <f t="shared" si="29"/>
        <v>0</v>
      </c>
      <c r="AN131" s="32">
        <f t="shared" si="30"/>
        <v>0</v>
      </c>
      <c r="AO131" s="32">
        <f t="shared" si="31"/>
        <v>0</v>
      </c>
      <c r="AP131" s="32">
        <f t="shared" si="32"/>
        <v>0</v>
      </c>
      <c r="AQ131" s="32">
        <f t="shared" si="33"/>
        <v>0</v>
      </c>
      <c r="AR131" s="32">
        <f t="shared" si="34"/>
        <v>0</v>
      </c>
      <c r="AS131" s="60"/>
      <c r="AT131" s="65"/>
      <c r="AU131" s="1"/>
      <c r="AV131" s="1"/>
      <c r="AW131" s="1"/>
      <c r="AX131" s="1"/>
      <c r="AY131" s="1"/>
      <c r="AZ131" s="1"/>
      <c r="BA131" s="1"/>
      <c r="BB131" s="1"/>
    </row>
    <row r="132" spans="1:54" s="58" customFormat="1" ht="15.75" customHeight="1" x14ac:dyDescent="0.2">
      <c r="A132" s="33" t="s">
        <v>121</v>
      </c>
      <c r="B132" s="32"/>
      <c r="C132" s="32"/>
      <c r="D132" s="32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32"/>
      <c r="P132" s="32"/>
      <c r="Q132" s="69"/>
      <c r="R132" s="69"/>
      <c r="S132" s="69"/>
      <c r="T132" s="69"/>
      <c r="U132" s="69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27">
        <f t="shared" si="28"/>
        <v>0</v>
      </c>
      <c r="AK132" s="32"/>
      <c r="AL132" s="32"/>
      <c r="AM132" s="32">
        <f t="shared" si="29"/>
        <v>0</v>
      </c>
      <c r="AN132" s="32">
        <f t="shared" si="30"/>
        <v>0</v>
      </c>
      <c r="AO132" s="32">
        <f t="shared" si="31"/>
        <v>0</v>
      </c>
      <c r="AP132" s="32">
        <f t="shared" si="32"/>
        <v>0</v>
      </c>
      <c r="AQ132" s="32">
        <f t="shared" si="33"/>
        <v>0</v>
      </c>
      <c r="AR132" s="32">
        <f t="shared" si="34"/>
        <v>0</v>
      </c>
      <c r="AS132" s="60"/>
      <c r="AT132" s="65"/>
      <c r="AU132" s="41"/>
      <c r="AV132" s="41"/>
      <c r="AW132" s="41"/>
      <c r="AX132" s="41"/>
      <c r="AY132" s="41"/>
      <c r="AZ132" s="41"/>
      <c r="BA132" s="41"/>
      <c r="BB132" s="41"/>
    </row>
    <row r="133" spans="1:54" ht="15.75" customHeight="1" x14ac:dyDescent="0.2">
      <c r="A133" s="33" t="s">
        <v>126</v>
      </c>
      <c r="B133" s="29"/>
      <c r="C133" s="26"/>
      <c r="D133" s="29"/>
      <c r="E133" s="47" t="s">
        <v>211</v>
      </c>
      <c r="F133" s="47" t="s">
        <v>212</v>
      </c>
      <c r="G133" s="47" t="s">
        <v>221</v>
      </c>
      <c r="H133" s="47"/>
      <c r="I133" s="47"/>
      <c r="J133" s="47"/>
      <c r="K133" s="47"/>
      <c r="L133" s="47"/>
      <c r="M133" s="47"/>
      <c r="N133" s="47"/>
      <c r="O133" s="26"/>
      <c r="P133" s="26"/>
      <c r="Q133" s="69"/>
      <c r="R133" s="69"/>
      <c r="S133" s="69"/>
      <c r="T133" s="69"/>
      <c r="U133" s="69"/>
      <c r="V133" s="26"/>
      <c r="W133" s="26"/>
      <c r="X133" s="29"/>
      <c r="Y133" s="29"/>
      <c r="Z133" s="29"/>
      <c r="AA133" s="29"/>
      <c r="AB133" s="26"/>
      <c r="AC133" s="29"/>
      <c r="AD133" s="26"/>
      <c r="AE133" s="26"/>
      <c r="AF133" s="26"/>
      <c r="AG133" s="26"/>
      <c r="AH133" s="26"/>
      <c r="AI133" s="26"/>
      <c r="AJ133" s="27">
        <f t="shared" si="28"/>
        <v>10</v>
      </c>
      <c r="AK133" s="32"/>
      <c r="AL133" s="32"/>
      <c r="AM133" s="32">
        <f t="shared" si="29"/>
        <v>0</v>
      </c>
      <c r="AN133" s="32">
        <f t="shared" si="30"/>
        <v>0</v>
      </c>
      <c r="AO133" s="32">
        <f t="shared" si="31"/>
        <v>0</v>
      </c>
      <c r="AP133" s="32">
        <f t="shared" si="32"/>
        <v>1</v>
      </c>
      <c r="AQ133" s="32">
        <f t="shared" si="33"/>
        <v>10</v>
      </c>
      <c r="AR133" s="32">
        <f t="shared" si="34"/>
        <v>20</v>
      </c>
      <c r="AS133" s="60"/>
      <c r="AT133" s="65"/>
      <c r="AU133" s="1"/>
      <c r="AV133" s="1"/>
      <c r="AW133" s="1"/>
      <c r="AX133" s="1"/>
      <c r="AY133" s="1"/>
      <c r="AZ133" s="1"/>
      <c r="BA133" s="1"/>
      <c r="BB133" s="1"/>
    </row>
    <row r="134" spans="1:54" ht="15.75" customHeight="1" x14ac:dyDescent="0.2">
      <c r="A134" s="28" t="s">
        <v>127</v>
      </c>
      <c r="B134" s="29">
        <v>1</v>
      </c>
      <c r="C134" s="29">
        <v>10</v>
      </c>
      <c r="D134" s="29">
        <v>10</v>
      </c>
      <c r="E134" s="47" t="s">
        <v>211</v>
      </c>
      <c r="F134" s="47" t="s">
        <v>221</v>
      </c>
      <c r="G134" s="47" t="s">
        <v>221</v>
      </c>
      <c r="H134" s="47"/>
      <c r="I134" s="47"/>
      <c r="J134" s="47"/>
      <c r="K134" s="47"/>
      <c r="L134" s="47"/>
      <c r="M134" s="47"/>
      <c r="N134" s="47"/>
      <c r="O134" s="26"/>
      <c r="P134" s="26"/>
      <c r="Q134" s="69"/>
      <c r="R134" s="69"/>
      <c r="S134" s="69"/>
      <c r="T134" s="69"/>
      <c r="U134" s="69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7">
        <f t="shared" si="28"/>
        <v>20</v>
      </c>
      <c r="AK134" s="32"/>
      <c r="AL134" s="32"/>
      <c r="AM134" s="32">
        <f t="shared" si="29"/>
        <v>0</v>
      </c>
      <c r="AN134" s="32">
        <f t="shared" si="30"/>
        <v>20</v>
      </c>
      <c r="AO134" s="32">
        <f t="shared" si="31"/>
        <v>200</v>
      </c>
      <c r="AP134" s="32">
        <f t="shared" si="32"/>
        <v>2</v>
      </c>
      <c r="AQ134" s="32">
        <f t="shared" si="33"/>
        <v>20</v>
      </c>
      <c r="AR134" s="32">
        <f t="shared" si="34"/>
        <v>240</v>
      </c>
      <c r="AS134" s="60"/>
      <c r="AT134" s="65"/>
      <c r="AU134" s="1"/>
      <c r="AV134" s="1"/>
      <c r="AW134" s="1"/>
      <c r="AX134" s="1"/>
      <c r="AY134" s="1"/>
      <c r="AZ134" s="1"/>
      <c r="BA134" s="1"/>
      <c r="BB134" s="1"/>
    </row>
    <row r="135" spans="1:54" s="54" customFormat="1" ht="15.75" customHeight="1" x14ac:dyDescent="0.2">
      <c r="A135" s="33" t="s">
        <v>130</v>
      </c>
      <c r="B135" s="32"/>
      <c r="C135" s="32"/>
      <c r="D135" s="32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32"/>
      <c r="P135" s="32"/>
      <c r="Q135" s="69"/>
      <c r="R135" s="69"/>
      <c r="S135" s="69"/>
      <c r="T135" s="69"/>
      <c r="U135" s="69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27">
        <f t="shared" si="28"/>
        <v>0</v>
      </c>
      <c r="AK135" s="32"/>
      <c r="AL135" s="32"/>
      <c r="AM135" s="32">
        <f t="shared" si="29"/>
        <v>0</v>
      </c>
      <c r="AN135" s="32">
        <f t="shared" si="30"/>
        <v>0</v>
      </c>
      <c r="AO135" s="32">
        <f t="shared" si="31"/>
        <v>0</v>
      </c>
      <c r="AP135" s="32">
        <f t="shared" si="32"/>
        <v>0</v>
      </c>
      <c r="AQ135" s="32">
        <f t="shared" si="33"/>
        <v>0</v>
      </c>
      <c r="AR135" s="32">
        <f t="shared" si="34"/>
        <v>0</v>
      </c>
      <c r="AS135" s="60"/>
      <c r="AT135" s="65"/>
      <c r="AU135" s="41"/>
      <c r="AV135" s="41"/>
      <c r="AW135" s="41"/>
      <c r="AX135" s="41"/>
      <c r="AY135" s="41"/>
      <c r="AZ135" s="41"/>
      <c r="BA135" s="41"/>
      <c r="BB135" s="41"/>
    </row>
    <row r="136" spans="1:54" ht="15.75" customHeight="1" x14ac:dyDescent="0.2">
      <c r="A136" s="40" t="s">
        <v>131</v>
      </c>
      <c r="B136" s="29"/>
      <c r="C136" s="29"/>
      <c r="D136" s="29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6"/>
      <c r="P136" s="26"/>
      <c r="Q136" s="69"/>
      <c r="R136" s="69"/>
      <c r="S136" s="69"/>
      <c r="T136" s="69"/>
      <c r="U136" s="69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7">
        <f t="shared" si="28"/>
        <v>0</v>
      </c>
      <c r="AK136" s="32"/>
      <c r="AL136" s="32"/>
      <c r="AM136" s="32">
        <f t="shared" si="29"/>
        <v>0</v>
      </c>
      <c r="AN136" s="32">
        <f t="shared" si="30"/>
        <v>0</v>
      </c>
      <c r="AO136" s="32">
        <f t="shared" si="31"/>
        <v>0</v>
      </c>
      <c r="AP136" s="32">
        <f t="shared" si="32"/>
        <v>0</v>
      </c>
      <c r="AQ136" s="32">
        <f t="shared" si="33"/>
        <v>0</v>
      </c>
      <c r="AR136" s="32">
        <f t="shared" si="34"/>
        <v>0</v>
      </c>
      <c r="AS136" s="60"/>
      <c r="AT136" s="65"/>
      <c r="AU136" s="1"/>
      <c r="AV136" s="1"/>
      <c r="AW136" s="1"/>
      <c r="AX136" s="1"/>
      <c r="AY136" s="1"/>
      <c r="AZ136" s="1"/>
      <c r="BA136" s="1"/>
      <c r="BB136" s="1"/>
    </row>
    <row r="137" spans="1:54" ht="15.75" customHeight="1" x14ac:dyDescent="0.2">
      <c r="A137" s="28" t="s">
        <v>133</v>
      </c>
      <c r="B137" s="26"/>
      <c r="C137" s="26"/>
      <c r="D137" s="26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6"/>
      <c r="P137" s="26"/>
      <c r="Q137" s="69"/>
      <c r="R137" s="69"/>
      <c r="S137" s="69"/>
      <c r="T137" s="69"/>
      <c r="U137" s="69"/>
      <c r="V137" s="26"/>
      <c r="W137" s="26"/>
      <c r="X137" s="26"/>
      <c r="Y137" s="26"/>
      <c r="Z137" s="26"/>
      <c r="AA137" s="29"/>
      <c r="AB137" s="26"/>
      <c r="AC137" s="29"/>
      <c r="AD137" s="26"/>
      <c r="AE137" s="26"/>
      <c r="AF137" s="26"/>
      <c r="AG137" s="26"/>
      <c r="AH137" s="26"/>
      <c r="AI137" s="26"/>
      <c r="AJ137" s="27">
        <f t="shared" si="28"/>
        <v>0</v>
      </c>
      <c r="AK137" s="32"/>
      <c r="AL137" s="32"/>
      <c r="AM137" s="32">
        <f t="shared" si="29"/>
        <v>0</v>
      </c>
      <c r="AN137" s="32">
        <f t="shared" si="30"/>
        <v>0</v>
      </c>
      <c r="AO137" s="32">
        <f t="shared" si="31"/>
        <v>0</v>
      </c>
      <c r="AP137" s="32">
        <f t="shared" si="32"/>
        <v>0</v>
      </c>
      <c r="AQ137" s="32">
        <f t="shared" si="33"/>
        <v>0</v>
      </c>
      <c r="AR137" s="32">
        <f t="shared" si="34"/>
        <v>0</v>
      </c>
      <c r="AS137" s="60"/>
      <c r="AT137" s="65"/>
      <c r="AU137" s="1"/>
      <c r="AV137" s="1"/>
      <c r="AW137" s="1"/>
      <c r="AX137" s="1"/>
      <c r="AY137" s="1"/>
      <c r="AZ137" s="1"/>
      <c r="BA137" s="1"/>
      <c r="BB137" s="1"/>
    </row>
    <row r="138" spans="1:54" ht="15.75" customHeight="1" x14ac:dyDescent="0.2">
      <c r="A138" s="28" t="s">
        <v>134</v>
      </c>
      <c r="B138" s="26">
        <v>1</v>
      </c>
      <c r="C138" s="26">
        <v>10</v>
      </c>
      <c r="D138" s="26">
        <v>60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9"/>
      <c r="P138" s="29"/>
      <c r="Q138" s="69"/>
      <c r="R138" s="69"/>
      <c r="S138" s="69"/>
      <c r="T138" s="69"/>
      <c r="U138" s="69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7">
        <f t="shared" si="28"/>
        <v>60</v>
      </c>
      <c r="AK138" s="32"/>
      <c r="AL138" s="32"/>
      <c r="AM138" s="32">
        <f t="shared" si="29"/>
        <v>0</v>
      </c>
      <c r="AN138" s="32">
        <f t="shared" si="30"/>
        <v>10</v>
      </c>
      <c r="AO138" s="32">
        <f t="shared" si="31"/>
        <v>100</v>
      </c>
      <c r="AP138" s="32">
        <f t="shared" si="32"/>
        <v>1</v>
      </c>
      <c r="AQ138" s="32">
        <f t="shared" si="33"/>
        <v>10</v>
      </c>
      <c r="AR138" s="32">
        <f t="shared" si="34"/>
        <v>170</v>
      </c>
      <c r="AS138" s="60"/>
      <c r="AT138" s="65"/>
      <c r="AU138" s="1"/>
      <c r="AV138" s="1"/>
      <c r="AW138" s="1"/>
      <c r="AX138" s="1"/>
      <c r="AY138" s="1"/>
      <c r="AZ138" s="1"/>
      <c r="BA138" s="1"/>
      <c r="BB138" s="1"/>
    </row>
    <row r="139" spans="1:54" ht="15.75" customHeight="1" x14ac:dyDescent="0.2">
      <c r="A139" s="40" t="s">
        <v>139</v>
      </c>
      <c r="B139" s="30"/>
      <c r="C139" s="30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6"/>
      <c r="P139" s="26"/>
      <c r="Q139" s="69"/>
      <c r="R139" s="69"/>
      <c r="S139" s="69"/>
      <c r="T139" s="69"/>
      <c r="U139" s="69"/>
      <c r="V139" s="26"/>
      <c r="W139" s="26"/>
      <c r="X139" s="26"/>
      <c r="Y139" s="26"/>
      <c r="Z139" s="26"/>
      <c r="AA139" s="39"/>
      <c r="AB139" s="26"/>
      <c r="AC139" s="26"/>
      <c r="AD139" s="39"/>
      <c r="AE139" s="26"/>
      <c r="AF139" s="39"/>
      <c r="AG139" s="39"/>
      <c r="AH139" s="26"/>
      <c r="AI139" s="26"/>
      <c r="AJ139" s="27">
        <f t="shared" si="28"/>
        <v>0</v>
      </c>
      <c r="AK139" s="32"/>
      <c r="AL139" s="32"/>
      <c r="AM139" s="32">
        <f t="shared" si="29"/>
        <v>0</v>
      </c>
      <c r="AN139" s="32">
        <f t="shared" si="30"/>
        <v>0</v>
      </c>
      <c r="AO139" s="32">
        <f t="shared" si="31"/>
        <v>0</v>
      </c>
      <c r="AP139" s="32">
        <f t="shared" si="32"/>
        <v>0</v>
      </c>
      <c r="AQ139" s="32">
        <f t="shared" si="33"/>
        <v>0</v>
      </c>
      <c r="AR139" s="32">
        <f t="shared" si="34"/>
        <v>0</v>
      </c>
      <c r="AS139" s="60"/>
      <c r="AT139" s="65"/>
      <c r="AU139" s="1"/>
      <c r="AV139" s="1"/>
      <c r="AW139" s="1"/>
      <c r="AX139" s="1"/>
      <c r="AY139" s="1"/>
      <c r="AZ139" s="1"/>
      <c r="BA139" s="1"/>
      <c r="BB139" s="1"/>
    </row>
    <row r="140" spans="1:54" ht="15.75" customHeight="1" x14ac:dyDescent="0.2">
      <c r="A140" s="40" t="s">
        <v>249</v>
      </c>
      <c r="B140" s="30"/>
      <c r="C140" s="30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9"/>
      <c r="P140" s="29"/>
      <c r="Q140" s="69"/>
      <c r="R140" s="69"/>
      <c r="S140" s="69"/>
      <c r="T140" s="69"/>
      <c r="U140" s="69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7">
        <f t="shared" ref="AJ140:AJ141" si="35">(AI140+AF140+AC140+Z140+W140+T140+Q140+N140+K140+G140+D140)</f>
        <v>0</v>
      </c>
      <c r="AK140" s="32"/>
      <c r="AL140" s="32"/>
      <c r="AM140" s="32">
        <f t="shared" ref="AM140:AM141" si="36">H140</f>
        <v>0</v>
      </c>
      <c r="AN140" s="32">
        <f t="shared" ref="AN140:AN141" si="37">C140+F140+P140+S140+V140+Y140+AB140+AE140+AH140+M140+J140</f>
        <v>0</v>
      </c>
      <c r="AO140" s="32">
        <f t="shared" ref="AO140:AO141" si="38">AN140*10</f>
        <v>0</v>
      </c>
      <c r="AP140" s="32">
        <f t="shared" ref="AP140:AP141" si="39">B140+E140+O140+R140+U140+X140+AA140+AD140+AG140+L140+I140</f>
        <v>0</v>
      </c>
      <c r="AQ140" s="32">
        <f t="shared" ref="AQ140:AQ141" si="40">AP140*10</f>
        <v>0</v>
      </c>
      <c r="AR140" s="32">
        <f t="shared" ref="AR140:AR141" si="41">AQ140+AO140+AM140+AL140+AK140+AJ140</f>
        <v>0</v>
      </c>
      <c r="AS140" s="60"/>
      <c r="AT140" s="65"/>
      <c r="AU140" s="1"/>
      <c r="AV140" s="1"/>
      <c r="AW140" s="1"/>
      <c r="AX140" s="1"/>
      <c r="AY140" s="1"/>
      <c r="AZ140" s="1"/>
      <c r="BA140" s="1"/>
      <c r="BB140" s="1"/>
    </row>
    <row r="141" spans="1:54" ht="15.75" customHeight="1" x14ac:dyDescent="0.2">
      <c r="A141" s="33" t="s">
        <v>247</v>
      </c>
      <c r="B141" s="26">
        <v>1</v>
      </c>
      <c r="C141" s="26">
        <v>10</v>
      </c>
      <c r="D141" s="26">
        <v>10</v>
      </c>
      <c r="E141" s="47" t="s">
        <v>211</v>
      </c>
      <c r="F141" s="47" t="s">
        <v>221</v>
      </c>
      <c r="G141" s="47" t="s">
        <v>221</v>
      </c>
      <c r="H141" s="47"/>
      <c r="I141" s="47"/>
      <c r="J141" s="47"/>
      <c r="K141" s="47"/>
      <c r="L141" s="47"/>
      <c r="M141" s="47"/>
      <c r="N141" s="47"/>
      <c r="O141" s="29"/>
      <c r="P141" s="26"/>
      <c r="Q141" s="69"/>
      <c r="R141" s="69"/>
      <c r="S141" s="69"/>
      <c r="T141" s="69"/>
      <c r="U141" s="69"/>
      <c r="V141" s="26"/>
      <c r="W141" s="26"/>
      <c r="X141" s="26"/>
      <c r="Y141" s="26"/>
      <c r="Z141" s="26"/>
      <c r="AA141" s="32"/>
      <c r="AB141" s="26"/>
      <c r="AC141" s="26"/>
      <c r="AD141" s="32"/>
      <c r="AE141" s="26"/>
      <c r="AF141" s="32"/>
      <c r="AG141" s="32"/>
      <c r="AH141" s="26"/>
      <c r="AI141" s="26"/>
      <c r="AJ141" s="27">
        <f t="shared" si="35"/>
        <v>20</v>
      </c>
      <c r="AK141" s="32"/>
      <c r="AL141" s="32"/>
      <c r="AM141" s="32">
        <f t="shared" si="36"/>
        <v>0</v>
      </c>
      <c r="AN141" s="32">
        <f t="shared" si="37"/>
        <v>20</v>
      </c>
      <c r="AO141" s="32">
        <f t="shared" si="38"/>
        <v>200</v>
      </c>
      <c r="AP141" s="32">
        <f t="shared" si="39"/>
        <v>2</v>
      </c>
      <c r="AQ141" s="32">
        <f t="shared" si="40"/>
        <v>20</v>
      </c>
      <c r="AR141" s="32">
        <f t="shared" si="41"/>
        <v>240</v>
      </c>
      <c r="AS141" s="60"/>
      <c r="AT141" s="65"/>
      <c r="AU141" s="1"/>
      <c r="AV141" s="1"/>
      <c r="AW141" s="1"/>
      <c r="AX141" s="1"/>
      <c r="AY141" s="1"/>
      <c r="AZ141" s="1"/>
      <c r="BA141" s="1"/>
      <c r="BB141" s="1"/>
    </row>
    <row r="142" spans="1:54" ht="15.75" customHeight="1" x14ac:dyDescent="0.2">
      <c r="A142" s="9"/>
      <c r="B142" s="4"/>
      <c r="C142" s="4"/>
      <c r="D142" s="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"/>
      <c r="P142" s="4"/>
      <c r="Q142" s="63"/>
      <c r="R142" s="63"/>
      <c r="S142" s="63"/>
      <c r="T142" s="63"/>
      <c r="U142" s="63"/>
      <c r="V142" s="4"/>
      <c r="W142" s="4"/>
      <c r="X142" s="4"/>
      <c r="Y142" s="4"/>
      <c r="Z142" s="4"/>
      <c r="AA142" s="5"/>
      <c r="AB142" s="4"/>
      <c r="AC142" s="4"/>
      <c r="AD142" s="5"/>
      <c r="AE142" s="4"/>
      <c r="AF142" s="5"/>
      <c r="AG142" s="5"/>
      <c r="AH142" s="4"/>
      <c r="AI142" s="4"/>
      <c r="AJ142" s="6"/>
      <c r="AK142" s="42"/>
      <c r="AL142" s="42"/>
      <c r="AM142" s="42"/>
      <c r="AN142" s="42"/>
      <c r="AO142" s="42"/>
      <c r="AP142" s="42"/>
      <c r="AQ142" s="42"/>
      <c r="AR142" s="42"/>
      <c r="AS142" s="60"/>
      <c r="AT142" s="65"/>
      <c r="AU142" s="1"/>
      <c r="AV142" s="1"/>
      <c r="AW142" s="1"/>
      <c r="AX142" s="1"/>
      <c r="AY142" s="1"/>
      <c r="AZ142" s="1"/>
      <c r="BA142" s="1"/>
      <c r="BB142" s="1"/>
    </row>
    <row r="143" spans="1:54" ht="15.75" customHeight="1" x14ac:dyDescent="0.2">
      <c r="A143" s="9"/>
      <c r="B143" s="4"/>
      <c r="C143" s="4"/>
      <c r="D143" s="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"/>
      <c r="P143" s="4"/>
      <c r="Q143" s="63"/>
      <c r="R143" s="63"/>
      <c r="S143" s="63"/>
      <c r="T143" s="63"/>
      <c r="U143" s="63"/>
      <c r="V143" s="4"/>
      <c r="W143" s="4"/>
      <c r="X143" s="4"/>
      <c r="Y143" s="4"/>
      <c r="Z143" s="4"/>
      <c r="AA143" s="5"/>
      <c r="AB143" s="4"/>
      <c r="AC143" s="4"/>
      <c r="AD143" s="5"/>
      <c r="AE143" s="4"/>
      <c r="AF143" s="5"/>
      <c r="AG143" s="5"/>
      <c r="AH143" s="4"/>
      <c r="AI143" s="4"/>
      <c r="AJ143" s="10"/>
      <c r="AK143" s="42"/>
      <c r="AL143" s="42"/>
      <c r="AM143" s="42"/>
      <c r="AN143" s="42"/>
      <c r="AO143" s="42"/>
      <c r="AP143" s="42"/>
      <c r="AQ143" s="42"/>
      <c r="AR143" s="17"/>
      <c r="AS143" s="60"/>
      <c r="AT143" s="65"/>
      <c r="AU143" s="1"/>
      <c r="AV143" s="1"/>
      <c r="AW143" s="1"/>
      <c r="AX143" s="1"/>
      <c r="AY143" s="1"/>
      <c r="AZ143" s="1"/>
      <c r="BA143" s="1"/>
      <c r="BB143" s="1"/>
    </row>
    <row r="144" spans="1:54" ht="15.75" customHeight="1" x14ac:dyDescent="0.2">
      <c r="A144" s="11" t="s">
        <v>140</v>
      </c>
      <c r="B144" s="12" t="s">
        <v>2</v>
      </c>
      <c r="C144" s="12" t="s">
        <v>2</v>
      </c>
      <c r="D144" s="12" t="s">
        <v>2</v>
      </c>
      <c r="E144" s="45" t="s">
        <v>3</v>
      </c>
      <c r="F144" s="45" t="s">
        <v>3</v>
      </c>
      <c r="G144" s="45" t="s">
        <v>3</v>
      </c>
      <c r="H144" s="45" t="s">
        <v>4</v>
      </c>
      <c r="I144" s="45" t="s">
        <v>5</v>
      </c>
      <c r="J144" s="45" t="s">
        <v>5</v>
      </c>
      <c r="K144" s="45" t="s">
        <v>6</v>
      </c>
      <c r="L144" s="45" t="s">
        <v>7</v>
      </c>
      <c r="M144" s="45" t="s">
        <v>7</v>
      </c>
      <c r="N144" s="45" t="s">
        <v>7</v>
      </c>
      <c r="O144" s="12" t="s">
        <v>8</v>
      </c>
      <c r="P144" s="12" t="s">
        <v>8</v>
      </c>
      <c r="Q144" s="63" t="s">
        <v>8</v>
      </c>
      <c r="R144" s="63" t="s">
        <v>9</v>
      </c>
      <c r="S144" s="63" t="s">
        <v>9</v>
      </c>
      <c r="T144" s="63" t="s">
        <v>9</v>
      </c>
      <c r="U144" s="63" t="s">
        <v>10</v>
      </c>
      <c r="V144" s="12" t="s">
        <v>10</v>
      </c>
      <c r="W144" s="12" t="s">
        <v>10</v>
      </c>
      <c r="X144" s="12" t="s">
        <v>11</v>
      </c>
      <c r="Y144" s="12" t="s">
        <v>11</v>
      </c>
      <c r="Z144" s="12" t="s">
        <v>11</v>
      </c>
      <c r="AA144" s="13" t="s">
        <v>12</v>
      </c>
      <c r="AB144" s="12" t="s">
        <v>12</v>
      </c>
      <c r="AC144" s="12" t="s">
        <v>12</v>
      </c>
      <c r="AD144" s="12" t="s">
        <v>13</v>
      </c>
      <c r="AE144" s="12" t="s">
        <v>13</v>
      </c>
      <c r="AF144" s="14" t="s">
        <v>13</v>
      </c>
      <c r="AG144" s="13" t="s">
        <v>14</v>
      </c>
      <c r="AH144" s="12" t="s">
        <v>14</v>
      </c>
      <c r="AI144" s="15" t="s">
        <v>14</v>
      </c>
      <c r="AJ144" s="16" t="s">
        <v>15</v>
      </c>
      <c r="AK144" s="42" t="s">
        <v>16</v>
      </c>
      <c r="AL144" s="42" t="s">
        <v>17</v>
      </c>
      <c r="AM144" s="42" t="s">
        <v>18</v>
      </c>
      <c r="AN144" s="88" t="s">
        <v>19</v>
      </c>
      <c r="AO144" s="89"/>
      <c r="AP144" s="42" t="s">
        <v>15</v>
      </c>
      <c r="AQ144" s="17" t="s">
        <v>20</v>
      </c>
      <c r="AR144" s="18" t="s">
        <v>21</v>
      </c>
      <c r="AS144" s="60"/>
      <c r="AT144" s="65"/>
      <c r="AU144" s="1"/>
      <c r="AV144" s="1"/>
      <c r="AW144" s="1"/>
      <c r="AX144" s="1"/>
      <c r="AY144" s="1"/>
      <c r="AZ144" s="1"/>
      <c r="BA144" s="1"/>
      <c r="BB144" s="1"/>
    </row>
    <row r="145" spans="1:54" ht="15.75" customHeight="1" x14ac:dyDescent="0.2">
      <c r="A145" s="19"/>
      <c r="B145" s="20" t="s">
        <v>20</v>
      </c>
      <c r="C145" s="20" t="s">
        <v>19</v>
      </c>
      <c r="D145" s="20" t="s">
        <v>22</v>
      </c>
      <c r="E145" s="46" t="s">
        <v>20</v>
      </c>
      <c r="F145" s="46" t="s">
        <v>19</v>
      </c>
      <c r="G145" s="46" t="s">
        <v>22</v>
      </c>
      <c r="H145" s="46" t="s">
        <v>23</v>
      </c>
      <c r="I145" s="46" t="s">
        <v>51</v>
      </c>
      <c r="J145" s="46" t="s">
        <v>19</v>
      </c>
      <c r="K145" s="46" t="s">
        <v>22</v>
      </c>
      <c r="L145" s="46" t="s">
        <v>20</v>
      </c>
      <c r="M145" s="46" t="s">
        <v>19</v>
      </c>
      <c r="N145" s="46" t="s">
        <v>22</v>
      </c>
      <c r="O145" s="20" t="s">
        <v>20</v>
      </c>
      <c r="P145" s="20" t="s">
        <v>19</v>
      </c>
      <c r="Q145" s="64" t="s">
        <v>22</v>
      </c>
      <c r="R145" s="64" t="s">
        <v>20</v>
      </c>
      <c r="S145" s="64" t="s">
        <v>19</v>
      </c>
      <c r="T145" s="64" t="s">
        <v>22</v>
      </c>
      <c r="U145" s="64" t="s">
        <v>20</v>
      </c>
      <c r="V145" s="20" t="s">
        <v>19</v>
      </c>
      <c r="W145" s="20" t="s">
        <v>22</v>
      </c>
      <c r="X145" s="20" t="s">
        <v>20</v>
      </c>
      <c r="Y145" s="20" t="s">
        <v>19</v>
      </c>
      <c r="Z145" s="20" t="s">
        <v>22</v>
      </c>
      <c r="AA145" s="20" t="s">
        <v>20</v>
      </c>
      <c r="AB145" s="20" t="s">
        <v>19</v>
      </c>
      <c r="AC145" s="20" t="s">
        <v>22</v>
      </c>
      <c r="AD145" s="20" t="s">
        <v>20</v>
      </c>
      <c r="AE145" s="20" t="s">
        <v>19</v>
      </c>
      <c r="AF145" s="20" t="s">
        <v>22</v>
      </c>
      <c r="AG145" s="20" t="s">
        <v>20</v>
      </c>
      <c r="AH145" s="20" t="s">
        <v>19</v>
      </c>
      <c r="AI145" s="21" t="s">
        <v>22</v>
      </c>
      <c r="AJ145" s="22" t="s">
        <v>22</v>
      </c>
      <c r="AK145" s="44" t="s">
        <v>25</v>
      </c>
      <c r="AL145" s="44" t="s">
        <v>26</v>
      </c>
      <c r="AM145" s="44" t="s">
        <v>22</v>
      </c>
      <c r="AN145" s="86" t="s">
        <v>22</v>
      </c>
      <c r="AO145" s="87"/>
      <c r="AP145" s="23" t="s">
        <v>27</v>
      </c>
      <c r="AQ145" s="44" t="s">
        <v>22</v>
      </c>
      <c r="AR145" s="44" t="s">
        <v>28</v>
      </c>
      <c r="AS145" s="60"/>
      <c r="AT145" s="65"/>
      <c r="AU145" s="1"/>
      <c r="AV145" s="1"/>
      <c r="AW145" s="1"/>
      <c r="AX145" s="1"/>
      <c r="AY145" s="1"/>
      <c r="AZ145" s="1"/>
      <c r="BA145" s="1"/>
      <c r="BB145" s="1"/>
    </row>
    <row r="146" spans="1:54" ht="15.75" customHeight="1" x14ac:dyDescent="0.2">
      <c r="A146" s="70" t="s">
        <v>156</v>
      </c>
      <c r="B146" s="69">
        <v>1</v>
      </c>
      <c r="C146" s="69">
        <v>10</v>
      </c>
      <c r="D146" s="69">
        <v>10</v>
      </c>
      <c r="E146" s="72" t="s">
        <v>211</v>
      </c>
      <c r="F146" s="72" t="s">
        <v>221</v>
      </c>
      <c r="G146" s="72" t="s">
        <v>207</v>
      </c>
      <c r="H146" s="72"/>
      <c r="I146" s="71"/>
      <c r="J146" s="71"/>
      <c r="K146" s="71"/>
      <c r="L146" s="71"/>
      <c r="M146" s="71"/>
      <c r="N146" s="71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>
        <v>40</v>
      </c>
      <c r="AJ146" s="73">
        <f t="shared" ref="AJ146:AJ166" si="42">(AI146+AF146+AC146+Z146+W146+T146+Q146+N146+K146+G146+D146)</f>
        <v>120</v>
      </c>
      <c r="AK146" s="69"/>
      <c r="AL146" s="69"/>
      <c r="AM146" s="69">
        <f t="shared" ref="AM146:AM172" si="43">H146</f>
        <v>0</v>
      </c>
      <c r="AN146" s="69">
        <f t="shared" ref="AN146:AN172" si="44">C146+F146+P146+S146+V146+Y146+AB146+AE146+AH146+M146+J146</f>
        <v>20</v>
      </c>
      <c r="AO146" s="69">
        <f t="shared" ref="AO146:AO172" si="45">AN146*10</f>
        <v>200</v>
      </c>
      <c r="AP146" s="69">
        <f t="shared" ref="AP146:AP172" si="46">B146+E146+O146+R146+U146+X146+AA146+AD146+AG146+L146+I146</f>
        <v>2</v>
      </c>
      <c r="AQ146" s="69">
        <f t="shared" ref="AQ146:AQ172" si="47">AP146*10</f>
        <v>20</v>
      </c>
      <c r="AR146" s="69">
        <f t="shared" ref="AR146:AR172" si="48">AQ146+AO146+AM146+AL146+AK146+AJ146</f>
        <v>340</v>
      </c>
      <c r="AS146" s="60"/>
      <c r="AT146" s="65"/>
      <c r="AU146" s="1"/>
      <c r="AV146" s="1"/>
      <c r="AW146" s="1"/>
      <c r="AX146" s="1"/>
      <c r="AY146" s="1"/>
      <c r="AZ146" s="1"/>
      <c r="BA146" s="1"/>
      <c r="BB146" s="1"/>
    </row>
    <row r="147" spans="1:54" ht="15.75" customHeight="1" x14ac:dyDescent="0.2">
      <c r="A147" s="70" t="s">
        <v>165</v>
      </c>
      <c r="B147" s="69">
        <v>1</v>
      </c>
      <c r="C147" s="69">
        <v>10</v>
      </c>
      <c r="D147" s="69">
        <v>100</v>
      </c>
      <c r="E147" s="72" t="s">
        <v>211</v>
      </c>
      <c r="F147" s="72" t="s">
        <v>221</v>
      </c>
      <c r="G147" s="72" t="s">
        <v>221</v>
      </c>
      <c r="H147" s="72"/>
      <c r="I147" s="71"/>
      <c r="J147" s="71"/>
      <c r="K147" s="71"/>
      <c r="L147" s="71"/>
      <c r="M147" s="71"/>
      <c r="N147" s="71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>
        <v>40</v>
      </c>
      <c r="AJ147" s="73">
        <f t="shared" si="42"/>
        <v>150</v>
      </c>
      <c r="AK147" s="69"/>
      <c r="AL147" s="69"/>
      <c r="AM147" s="69">
        <f t="shared" si="43"/>
        <v>0</v>
      </c>
      <c r="AN147" s="69">
        <f t="shared" si="44"/>
        <v>20</v>
      </c>
      <c r="AO147" s="69">
        <f t="shared" si="45"/>
        <v>200</v>
      </c>
      <c r="AP147" s="69">
        <f t="shared" si="46"/>
        <v>2</v>
      </c>
      <c r="AQ147" s="69">
        <f t="shared" si="47"/>
        <v>20</v>
      </c>
      <c r="AR147" s="69">
        <f t="shared" si="48"/>
        <v>370</v>
      </c>
      <c r="AS147" s="60"/>
      <c r="AT147" s="65"/>
      <c r="AU147" s="1"/>
      <c r="AV147" s="1"/>
      <c r="AW147" s="1"/>
      <c r="AX147" s="1"/>
      <c r="AY147" s="1"/>
      <c r="AZ147" s="1"/>
      <c r="BA147" s="1"/>
      <c r="BB147" s="1"/>
    </row>
    <row r="148" spans="1:54" ht="15.75" customHeight="1" x14ac:dyDescent="0.2">
      <c r="A148" s="70" t="s">
        <v>145</v>
      </c>
      <c r="B148" s="69">
        <v>1</v>
      </c>
      <c r="C148" s="69">
        <v>10</v>
      </c>
      <c r="D148" s="69">
        <v>70</v>
      </c>
      <c r="E148" s="71"/>
      <c r="F148" s="71"/>
      <c r="G148" s="71"/>
      <c r="H148" s="72"/>
      <c r="I148" s="72"/>
      <c r="J148" s="72"/>
      <c r="K148" s="72"/>
      <c r="L148" s="71"/>
      <c r="M148" s="71"/>
      <c r="N148" s="71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73">
        <f t="shared" si="42"/>
        <v>70</v>
      </c>
      <c r="AK148" s="69"/>
      <c r="AL148" s="69"/>
      <c r="AM148" s="69">
        <f t="shared" si="43"/>
        <v>0</v>
      </c>
      <c r="AN148" s="69">
        <f t="shared" si="44"/>
        <v>10</v>
      </c>
      <c r="AO148" s="69">
        <f t="shared" si="45"/>
        <v>100</v>
      </c>
      <c r="AP148" s="69">
        <f t="shared" si="46"/>
        <v>1</v>
      </c>
      <c r="AQ148" s="69">
        <f t="shared" si="47"/>
        <v>10</v>
      </c>
      <c r="AR148" s="69">
        <f t="shared" si="48"/>
        <v>180</v>
      </c>
      <c r="AS148" s="60"/>
      <c r="AT148" s="65"/>
      <c r="AU148" s="1"/>
      <c r="AV148" s="1"/>
      <c r="AW148" s="1"/>
      <c r="AX148" s="1"/>
      <c r="AY148" s="1"/>
      <c r="AZ148" s="1"/>
      <c r="BA148" s="1"/>
      <c r="BB148" s="1"/>
    </row>
    <row r="149" spans="1:54" ht="15.75" customHeight="1" x14ac:dyDescent="0.2">
      <c r="A149" s="70" t="s">
        <v>148</v>
      </c>
      <c r="B149" s="69">
        <v>1</v>
      </c>
      <c r="C149" s="69">
        <v>10</v>
      </c>
      <c r="D149" s="69">
        <v>90</v>
      </c>
      <c r="E149" s="72" t="s">
        <v>211</v>
      </c>
      <c r="F149" s="72" t="s">
        <v>221</v>
      </c>
      <c r="G149" s="72" t="s">
        <v>221</v>
      </c>
      <c r="H149" s="72"/>
      <c r="I149" s="72"/>
      <c r="J149" s="72"/>
      <c r="K149" s="72"/>
      <c r="L149" s="71"/>
      <c r="M149" s="71"/>
      <c r="N149" s="71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>
        <v>20</v>
      </c>
      <c r="AJ149" s="73">
        <f t="shared" si="42"/>
        <v>120</v>
      </c>
      <c r="AK149" s="69"/>
      <c r="AL149" s="69"/>
      <c r="AM149" s="69">
        <f t="shared" si="43"/>
        <v>0</v>
      </c>
      <c r="AN149" s="69">
        <f t="shared" si="44"/>
        <v>20</v>
      </c>
      <c r="AO149" s="69">
        <f t="shared" si="45"/>
        <v>200</v>
      </c>
      <c r="AP149" s="69">
        <f t="shared" si="46"/>
        <v>2</v>
      </c>
      <c r="AQ149" s="69">
        <f t="shared" si="47"/>
        <v>20</v>
      </c>
      <c r="AR149" s="69">
        <f t="shared" si="48"/>
        <v>340</v>
      </c>
      <c r="AS149" s="60"/>
      <c r="AT149" s="65"/>
      <c r="AU149" s="1"/>
      <c r="AV149" s="1"/>
      <c r="AW149" s="1"/>
      <c r="AX149" s="1"/>
      <c r="AY149" s="1"/>
      <c r="AZ149" s="1"/>
      <c r="BA149" s="1"/>
      <c r="BB149" s="1"/>
    </row>
    <row r="150" spans="1:54" ht="15.75" customHeight="1" x14ac:dyDescent="0.2">
      <c r="A150" s="70" t="s">
        <v>166</v>
      </c>
      <c r="B150" s="69">
        <v>1</v>
      </c>
      <c r="C150" s="69">
        <v>10</v>
      </c>
      <c r="D150" s="69">
        <v>10</v>
      </c>
      <c r="E150" s="72" t="s">
        <v>211</v>
      </c>
      <c r="F150" s="72" t="s">
        <v>221</v>
      </c>
      <c r="G150" s="72" t="s">
        <v>221</v>
      </c>
      <c r="H150" s="72"/>
      <c r="I150" s="72"/>
      <c r="J150" s="72"/>
      <c r="K150" s="72"/>
      <c r="L150" s="72"/>
      <c r="M150" s="72"/>
      <c r="N150" s="72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>
        <v>40</v>
      </c>
      <c r="AJ150" s="73">
        <f t="shared" si="42"/>
        <v>60</v>
      </c>
      <c r="AK150" s="69"/>
      <c r="AL150" s="69"/>
      <c r="AM150" s="69">
        <f t="shared" si="43"/>
        <v>0</v>
      </c>
      <c r="AN150" s="69">
        <f t="shared" si="44"/>
        <v>20</v>
      </c>
      <c r="AO150" s="69">
        <f t="shared" si="45"/>
        <v>200</v>
      </c>
      <c r="AP150" s="69">
        <f t="shared" si="46"/>
        <v>2</v>
      </c>
      <c r="AQ150" s="69">
        <f t="shared" si="47"/>
        <v>20</v>
      </c>
      <c r="AR150" s="69">
        <f t="shared" si="48"/>
        <v>280</v>
      </c>
      <c r="AS150" s="60"/>
      <c r="AT150" s="65"/>
      <c r="AU150" s="1"/>
      <c r="AV150" s="1"/>
      <c r="AW150" s="1"/>
      <c r="AX150" s="1"/>
      <c r="AY150" s="1"/>
      <c r="AZ150" s="1"/>
      <c r="BA150" s="1"/>
      <c r="BB150" s="1"/>
    </row>
    <row r="151" spans="1:54" ht="15.75" customHeight="1" x14ac:dyDescent="0.2">
      <c r="A151" s="70" t="s">
        <v>142</v>
      </c>
      <c r="B151" s="69">
        <v>1</v>
      </c>
      <c r="C151" s="69">
        <v>0</v>
      </c>
      <c r="D151" s="69">
        <v>80</v>
      </c>
      <c r="E151" s="72"/>
      <c r="F151" s="72"/>
      <c r="G151" s="72"/>
      <c r="H151" s="72"/>
      <c r="I151" s="71"/>
      <c r="J151" s="71"/>
      <c r="K151" s="71"/>
      <c r="L151" s="71"/>
      <c r="M151" s="71"/>
      <c r="N151" s="71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73">
        <f t="shared" si="42"/>
        <v>80</v>
      </c>
      <c r="AK151" s="69"/>
      <c r="AL151" s="69"/>
      <c r="AM151" s="69">
        <f t="shared" si="43"/>
        <v>0</v>
      </c>
      <c r="AN151" s="69">
        <f t="shared" si="44"/>
        <v>0</v>
      </c>
      <c r="AO151" s="69">
        <f t="shared" si="45"/>
        <v>0</v>
      </c>
      <c r="AP151" s="69">
        <f t="shared" si="46"/>
        <v>1</v>
      </c>
      <c r="AQ151" s="69">
        <f t="shared" si="47"/>
        <v>10</v>
      </c>
      <c r="AR151" s="69">
        <f t="shared" si="48"/>
        <v>90</v>
      </c>
      <c r="AS151" s="60"/>
      <c r="AT151" s="65"/>
      <c r="AU151" s="1"/>
      <c r="AV151" s="1"/>
      <c r="AW151" s="1"/>
      <c r="AX151" s="1"/>
      <c r="AY151" s="1"/>
      <c r="AZ151" s="1"/>
      <c r="BA151" s="1"/>
      <c r="BB151" s="1"/>
    </row>
    <row r="152" spans="1:54" ht="15.75" customHeight="1" x14ac:dyDescent="0.2">
      <c r="A152" s="70" t="s">
        <v>141</v>
      </c>
      <c r="B152" s="69"/>
      <c r="C152" s="69"/>
      <c r="D152" s="69"/>
      <c r="E152" s="71"/>
      <c r="F152" s="71"/>
      <c r="G152" s="72"/>
      <c r="H152" s="72"/>
      <c r="I152" s="72"/>
      <c r="J152" s="72"/>
      <c r="K152" s="72"/>
      <c r="L152" s="71"/>
      <c r="M152" s="72"/>
      <c r="N152" s="71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4"/>
      <c r="AJ152" s="73">
        <f t="shared" si="42"/>
        <v>0</v>
      </c>
      <c r="AK152" s="69"/>
      <c r="AL152" s="69"/>
      <c r="AM152" s="69">
        <f t="shared" si="43"/>
        <v>0</v>
      </c>
      <c r="AN152" s="69">
        <f t="shared" si="44"/>
        <v>0</v>
      </c>
      <c r="AO152" s="69">
        <f t="shared" si="45"/>
        <v>0</v>
      </c>
      <c r="AP152" s="69">
        <f t="shared" si="46"/>
        <v>0</v>
      </c>
      <c r="AQ152" s="69">
        <f t="shared" si="47"/>
        <v>0</v>
      </c>
      <c r="AR152" s="69">
        <f t="shared" si="48"/>
        <v>0</v>
      </c>
      <c r="AS152" s="60"/>
      <c r="AT152" s="65"/>
      <c r="AU152" s="1"/>
      <c r="AV152" s="1"/>
      <c r="AW152" s="1"/>
      <c r="AX152" s="1"/>
      <c r="AY152" s="1"/>
      <c r="AZ152" s="1"/>
      <c r="BA152" s="1"/>
      <c r="BB152" s="1"/>
    </row>
    <row r="153" spans="1:54" s="54" customFormat="1" ht="15.75" customHeight="1" x14ac:dyDescent="0.2">
      <c r="A153" s="75" t="s">
        <v>147</v>
      </c>
      <c r="B153" s="69"/>
      <c r="C153" s="69"/>
      <c r="D153" s="69"/>
      <c r="E153" s="71"/>
      <c r="F153" s="71"/>
      <c r="G153" s="71"/>
      <c r="H153" s="71"/>
      <c r="I153" s="72"/>
      <c r="J153" s="72"/>
      <c r="K153" s="72"/>
      <c r="L153" s="72"/>
      <c r="M153" s="72"/>
      <c r="N153" s="72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4"/>
      <c r="AJ153" s="73">
        <f t="shared" si="42"/>
        <v>0</v>
      </c>
      <c r="AK153" s="69"/>
      <c r="AL153" s="69"/>
      <c r="AM153" s="69">
        <f t="shared" si="43"/>
        <v>0</v>
      </c>
      <c r="AN153" s="69">
        <f t="shared" si="44"/>
        <v>0</v>
      </c>
      <c r="AO153" s="69">
        <f t="shared" si="45"/>
        <v>0</v>
      </c>
      <c r="AP153" s="69">
        <f t="shared" si="46"/>
        <v>0</v>
      </c>
      <c r="AQ153" s="69">
        <f t="shared" si="47"/>
        <v>0</v>
      </c>
      <c r="AR153" s="69">
        <f t="shared" si="48"/>
        <v>0</v>
      </c>
      <c r="AS153" s="60"/>
      <c r="AT153" s="65"/>
      <c r="AU153" s="41"/>
      <c r="AV153" s="41"/>
      <c r="AW153" s="41"/>
      <c r="AX153" s="41"/>
      <c r="AY153" s="41"/>
      <c r="AZ153" s="41"/>
      <c r="BA153" s="41"/>
      <c r="BB153" s="41"/>
    </row>
    <row r="154" spans="1:54" ht="15.75" customHeight="1" x14ac:dyDescent="0.2">
      <c r="A154" s="33" t="s">
        <v>152</v>
      </c>
      <c r="B154" s="26">
        <v>1</v>
      </c>
      <c r="C154" s="26">
        <v>10</v>
      </c>
      <c r="D154" s="26">
        <v>10</v>
      </c>
      <c r="E154" s="47" t="s">
        <v>211</v>
      </c>
      <c r="F154" s="47" t="s">
        <v>221</v>
      </c>
      <c r="G154" s="47" t="s">
        <v>221</v>
      </c>
      <c r="H154" s="47"/>
      <c r="I154" s="49"/>
      <c r="J154" s="49"/>
      <c r="K154" s="49"/>
      <c r="L154" s="47"/>
      <c r="M154" s="47"/>
      <c r="N154" s="47"/>
      <c r="O154" s="29"/>
      <c r="P154" s="29"/>
      <c r="Q154" s="69"/>
      <c r="R154" s="69"/>
      <c r="S154" s="69"/>
      <c r="T154" s="69"/>
      <c r="U154" s="69"/>
      <c r="V154" s="26"/>
      <c r="W154" s="26"/>
      <c r="X154" s="26"/>
      <c r="Y154" s="26"/>
      <c r="Z154" s="26"/>
      <c r="AA154" s="32"/>
      <c r="AB154" s="26"/>
      <c r="AC154" s="26"/>
      <c r="AD154" s="32"/>
      <c r="AE154" s="26"/>
      <c r="AF154" s="32"/>
      <c r="AG154" s="32"/>
      <c r="AH154" s="26"/>
      <c r="AI154" s="32"/>
      <c r="AJ154" s="27">
        <f t="shared" si="42"/>
        <v>20</v>
      </c>
      <c r="AK154" s="32"/>
      <c r="AL154" s="32"/>
      <c r="AM154" s="32">
        <f t="shared" si="43"/>
        <v>0</v>
      </c>
      <c r="AN154" s="32">
        <f t="shared" si="44"/>
        <v>20</v>
      </c>
      <c r="AO154" s="32">
        <f t="shared" si="45"/>
        <v>200</v>
      </c>
      <c r="AP154" s="32">
        <f t="shared" si="46"/>
        <v>2</v>
      </c>
      <c r="AQ154" s="32">
        <f t="shared" si="47"/>
        <v>20</v>
      </c>
      <c r="AR154" s="32">
        <f t="shared" si="48"/>
        <v>240</v>
      </c>
      <c r="AS154" s="60"/>
      <c r="AT154" s="65"/>
      <c r="AU154" s="1"/>
      <c r="AV154" s="1"/>
      <c r="AW154" s="1"/>
      <c r="AX154" s="1"/>
      <c r="AY154" s="1"/>
      <c r="AZ154" s="1"/>
      <c r="BA154" s="1"/>
      <c r="BB154" s="1"/>
    </row>
    <row r="155" spans="1:54" s="43" customFormat="1" ht="15.75" customHeight="1" x14ac:dyDescent="0.2">
      <c r="A155" s="40" t="s">
        <v>178</v>
      </c>
      <c r="B155" s="32"/>
      <c r="C155" s="32"/>
      <c r="D155" s="32"/>
      <c r="E155" s="47"/>
      <c r="F155" s="47"/>
      <c r="G155" s="47"/>
      <c r="H155" s="47"/>
      <c r="I155" s="47"/>
      <c r="J155" s="47"/>
      <c r="K155" s="47"/>
      <c r="L155" s="49"/>
      <c r="M155" s="49"/>
      <c r="N155" s="49"/>
      <c r="O155" s="32"/>
      <c r="P155" s="32"/>
      <c r="Q155" s="69"/>
      <c r="R155" s="69"/>
      <c r="S155" s="69"/>
      <c r="T155" s="69"/>
      <c r="U155" s="69"/>
      <c r="V155" s="32"/>
      <c r="W155" s="32"/>
      <c r="X155" s="32"/>
      <c r="Y155" s="32"/>
      <c r="Z155" s="32"/>
      <c r="AA155" s="32"/>
      <c r="AB155" s="32"/>
      <c r="AC155" s="32"/>
      <c r="AD155" s="39"/>
      <c r="AE155" s="32"/>
      <c r="AF155" s="39"/>
      <c r="AG155" s="39"/>
      <c r="AH155" s="32"/>
      <c r="AI155" s="32"/>
      <c r="AJ155" s="27">
        <f t="shared" si="42"/>
        <v>0</v>
      </c>
      <c r="AK155" s="32"/>
      <c r="AL155" s="32"/>
      <c r="AM155" s="32">
        <f t="shared" si="43"/>
        <v>0</v>
      </c>
      <c r="AN155" s="32">
        <f t="shared" si="44"/>
        <v>0</v>
      </c>
      <c r="AO155" s="32">
        <f t="shared" si="45"/>
        <v>0</v>
      </c>
      <c r="AP155" s="32">
        <f t="shared" si="46"/>
        <v>0</v>
      </c>
      <c r="AQ155" s="32">
        <f t="shared" si="47"/>
        <v>0</v>
      </c>
      <c r="AR155" s="32">
        <f t="shared" si="48"/>
        <v>0</v>
      </c>
      <c r="AS155" s="60"/>
      <c r="AT155" s="65"/>
      <c r="AU155" s="41"/>
      <c r="AV155" s="41"/>
      <c r="AW155" s="41"/>
      <c r="AX155" s="41"/>
      <c r="AY155" s="41"/>
      <c r="AZ155" s="41"/>
      <c r="BA155" s="41"/>
      <c r="BB155" s="41"/>
    </row>
    <row r="156" spans="1:54" ht="15.75" customHeight="1" x14ac:dyDescent="0.2">
      <c r="A156" s="33" t="s">
        <v>171</v>
      </c>
      <c r="B156" s="30">
        <v>1</v>
      </c>
      <c r="C156" s="30">
        <v>10</v>
      </c>
      <c r="D156" s="30">
        <v>60</v>
      </c>
      <c r="E156" s="49"/>
      <c r="F156" s="49"/>
      <c r="G156" s="49"/>
      <c r="H156" s="47"/>
      <c r="I156" s="47"/>
      <c r="J156" s="47"/>
      <c r="K156" s="47"/>
      <c r="L156" s="47"/>
      <c r="M156" s="47"/>
      <c r="N156" s="47"/>
      <c r="O156" s="26"/>
      <c r="P156" s="26"/>
      <c r="Q156" s="69"/>
      <c r="R156" s="69"/>
      <c r="S156" s="69"/>
      <c r="T156" s="69"/>
      <c r="U156" s="69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59"/>
      <c r="AJ156" s="27">
        <f t="shared" si="42"/>
        <v>60</v>
      </c>
      <c r="AK156" s="32"/>
      <c r="AL156" s="32"/>
      <c r="AM156" s="32">
        <f t="shared" si="43"/>
        <v>0</v>
      </c>
      <c r="AN156" s="32">
        <f t="shared" si="44"/>
        <v>10</v>
      </c>
      <c r="AO156" s="32">
        <f t="shared" si="45"/>
        <v>100</v>
      </c>
      <c r="AP156" s="32">
        <f t="shared" si="46"/>
        <v>1</v>
      </c>
      <c r="AQ156" s="32">
        <f t="shared" si="47"/>
        <v>10</v>
      </c>
      <c r="AR156" s="32">
        <f t="shared" si="48"/>
        <v>170</v>
      </c>
      <c r="AS156" s="60"/>
      <c r="AT156" s="65"/>
      <c r="AU156" s="1"/>
      <c r="AV156" s="1"/>
      <c r="AW156" s="1"/>
      <c r="AX156" s="1"/>
      <c r="AY156" s="1"/>
      <c r="AZ156" s="1"/>
      <c r="BA156" s="1"/>
      <c r="BB156" s="1"/>
    </row>
    <row r="157" spans="1:54" ht="15.75" customHeight="1" x14ac:dyDescent="0.2">
      <c r="A157" s="28" t="s">
        <v>248</v>
      </c>
      <c r="B157" s="31"/>
      <c r="C157" s="31"/>
      <c r="D157" s="31"/>
      <c r="E157" s="47"/>
      <c r="F157" s="47"/>
      <c r="G157" s="47"/>
      <c r="H157" s="47"/>
      <c r="I157" s="49"/>
      <c r="J157" s="49"/>
      <c r="K157" s="49"/>
      <c r="L157" s="47"/>
      <c r="M157" s="47"/>
      <c r="N157" s="47"/>
      <c r="O157" s="26"/>
      <c r="P157" s="26"/>
      <c r="Q157" s="69"/>
      <c r="R157" s="69"/>
      <c r="S157" s="69"/>
      <c r="T157" s="69"/>
      <c r="U157" s="69"/>
      <c r="V157" s="26"/>
      <c r="W157" s="26"/>
      <c r="X157" s="29"/>
      <c r="Y157" s="29"/>
      <c r="Z157" s="29"/>
      <c r="AA157" s="29"/>
      <c r="AB157" s="26"/>
      <c r="AC157" s="29"/>
      <c r="AD157" s="26"/>
      <c r="AE157" s="26"/>
      <c r="AF157" s="26"/>
      <c r="AG157" s="26"/>
      <c r="AH157" s="26"/>
      <c r="AI157" s="59"/>
      <c r="AJ157" s="27">
        <f t="shared" si="42"/>
        <v>0</v>
      </c>
      <c r="AK157" s="32"/>
      <c r="AL157" s="32"/>
      <c r="AM157" s="32">
        <f t="shared" si="43"/>
        <v>0</v>
      </c>
      <c r="AN157" s="32">
        <f t="shared" si="44"/>
        <v>0</v>
      </c>
      <c r="AO157" s="32">
        <f t="shared" si="45"/>
        <v>0</v>
      </c>
      <c r="AP157" s="32">
        <f t="shared" si="46"/>
        <v>0</v>
      </c>
      <c r="AQ157" s="32">
        <f t="shared" si="47"/>
        <v>0</v>
      </c>
      <c r="AR157" s="32">
        <f t="shared" si="48"/>
        <v>0</v>
      </c>
      <c r="AS157" s="60"/>
      <c r="AT157" s="65"/>
      <c r="AU157" s="1"/>
      <c r="AV157" s="1"/>
      <c r="AW157" s="1"/>
      <c r="AX157" s="1"/>
      <c r="AY157" s="1"/>
      <c r="AZ157" s="1"/>
      <c r="BA157" s="1"/>
      <c r="BB157" s="1"/>
    </row>
    <row r="158" spans="1:54" s="53" customFormat="1" ht="15.75" customHeight="1" x14ac:dyDescent="0.2">
      <c r="A158" s="33" t="s">
        <v>250</v>
      </c>
      <c r="B158" s="32"/>
      <c r="C158" s="32"/>
      <c r="D158" s="32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32"/>
      <c r="P158" s="32"/>
      <c r="Q158" s="69"/>
      <c r="R158" s="69"/>
      <c r="S158" s="69"/>
      <c r="T158" s="69"/>
      <c r="U158" s="69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27">
        <f t="shared" si="42"/>
        <v>0</v>
      </c>
      <c r="AK158" s="32"/>
      <c r="AL158" s="32"/>
      <c r="AM158" s="32">
        <f t="shared" si="43"/>
        <v>0</v>
      </c>
      <c r="AN158" s="32">
        <f t="shared" si="44"/>
        <v>0</v>
      </c>
      <c r="AO158" s="32">
        <f t="shared" si="45"/>
        <v>0</v>
      </c>
      <c r="AP158" s="32">
        <f t="shared" si="46"/>
        <v>0</v>
      </c>
      <c r="AQ158" s="32">
        <f t="shared" si="47"/>
        <v>0</v>
      </c>
      <c r="AR158" s="32">
        <f t="shared" si="48"/>
        <v>0</v>
      </c>
      <c r="AS158" s="60"/>
      <c r="AT158" s="65"/>
      <c r="AU158" s="41"/>
      <c r="AV158" s="41"/>
      <c r="AW158" s="41"/>
      <c r="AX158" s="41"/>
      <c r="AY158" s="41"/>
      <c r="AZ158" s="41"/>
      <c r="BA158" s="41"/>
      <c r="BB158" s="41"/>
    </row>
    <row r="159" spans="1:54" ht="15.75" customHeight="1" x14ac:dyDescent="0.2">
      <c r="A159" s="33" t="s">
        <v>175</v>
      </c>
      <c r="B159" s="26"/>
      <c r="C159" s="26"/>
      <c r="D159" s="26"/>
      <c r="E159" s="47"/>
      <c r="F159" s="47"/>
      <c r="G159" s="47"/>
      <c r="H159" s="47"/>
      <c r="I159" s="47"/>
      <c r="J159" s="47"/>
      <c r="K159" s="47"/>
      <c r="L159" s="49"/>
      <c r="M159" s="49"/>
      <c r="N159" s="49"/>
      <c r="O159" s="26"/>
      <c r="P159" s="26"/>
      <c r="Q159" s="69"/>
      <c r="R159" s="69"/>
      <c r="S159" s="69"/>
      <c r="T159" s="69"/>
      <c r="U159" s="69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7">
        <f t="shared" si="42"/>
        <v>0</v>
      </c>
      <c r="AK159" s="32"/>
      <c r="AL159" s="32"/>
      <c r="AM159" s="32">
        <f t="shared" si="43"/>
        <v>0</v>
      </c>
      <c r="AN159" s="32">
        <f t="shared" si="44"/>
        <v>0</v>
      </c>
      <c r="AO159" s="32">
        <f t="shared" si="45"/>
        <v>0</v>
      </c>
      <c r="AP159" s="32">
        <f t="shared" si="46"/>
        <v>0</v>
      </c>
      <c r="AQ159" s="32">
        <f t="shared" si="47"/>
        <v>0</v>
      </c>
      <c r="AR159" s="32">
        <f t="shared" si="48"/>
        <v>0</v>
      </c>
      <c r="AS159" s="60"/>
      <c r="AT159" s="65"/>
      <c r="AU159" s="1"/>
      <c r="AV159" s="1"/>
      <c r="AW159" s="1"/>
      <c r="AX159" s="1"/>
      <c r="AY159" s="1"/>
      <c r="AZ159" s="1"/>
      <c r="BA159" s="1"/>
      <c r="BB159" s="1"/>
    </row>
    <row r="160" spans="1:54" ht="15.75" customHeight="1" x14ac:dyDescent="0.2">
      <c r="A160" s="33" t="s">
        <v>149</v>
      </c>
      <c r="B160" s="26">
        <v>1</v>
      </c>
      <c r="C160" s="26">
        <v>10</v>
      </c>
      <c r="D160" s="26">
        <v>10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6"/>
      <c r="P160" s="26"/>
      <c r="Q160" s="69"/>
      <c r="R160" s="69"/>
      <c r="S160" s="69"/>
      <c r="T160" s="69"/>
      <c r="U160" s="69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7">
        <f t="shared" si="42"/>
        <v>10</v>
      </c>
      <c r="AK160" s="32"/>
      <c r="AL160" s="32"/>
      <c r="AM160" s="32">
        <f t="shared" si="43"/>
        <v>0</v>
      </c>
      <c r="AN160" s="32">
        <f t="shared" si="44"/>
        <v>10</v>
      </c>
      <c r="AO160" s="32">
        <f t="shared" si="45"/>
        <v>100</v>
      </c>
      <c r="AP160" s="32">
        <f t="shared" si="46"/>
        <v>1</v>
      </c>
      <c r="AQ160" s="32">
        <f t="shared" si="47"/>
        <v>10</v>
      </c>
      <c r="AR160" s="32">
        <f t="shared" si="48"/>
        <v>120</v>
      </c>
      <c r="AS160" s="60"/>
      <c r="AT160" s="65"/>
      <c r="AU160" s="1"/>
      <c r="AV160" s="1"/>
      <c r="AW160" s="1"/>
      <c r="AX160" s="1"/>
      <c r="AY160" s="1"/>
      <c r="AZ160" s="1"/>
      <c r="BA160" s="1"/>
      <c r="BB160" s="1"/>
    </row>
    <row r="161" spans="1:54" ht="15.75" customHeight="1" x14ac:dyDescent="0.2">
      <c r="A161" s="51" t="s">
        <v>231</v>
      </c>
      <c r="B161" s="29"/>
      <c r="C161" s="26"/>
      <c r="D161" s="29"/>
      <c r="E161" s="49"/>
      <c r="F161" s="49"/>
      <c r="G161" s="49"/>
      <c r="H161" s="47"/>
      <c r="I161" s="47"/>
      <c r="J161" s="47"/>
      <c r="K161" s="47"/>
      <c r="L161" s="47"/>
      <c r="M161" s="47"/>
      <c r="N161" s="47"/>
      <c r="O161" s="26"/>
      <c r="P161" s="26"/>
      <c r="Q161" s="69"/>
      <c r="R161" s="69"/>
      <c r="S161" s="69"/>
      <c r="T161" s="69"/>
      <c r="U161" s="69"/>
      <c r="V161" s="26"/>
      <c r="W161" s="26"/>
      <c r="X161" s="26"/>
      <c r="Y161" s="26"/>
      <c r="Z161" s="26"/>
      <c r="AA161" s="39"/>
      <c r="AB161" s="26"/>
      <c r="AC161" s="26"/>
      <c r="AD161" s="39"/>
      <c r="AE161" s="26"/>
      <c r="AF161" s="39"/>
      <c r="AG161" s="39"/>
      <c r="AH161" s="26"/>
      <c r="AI161" s="26"/>
      <c r="AJ161" s="27">
        <f t="shared" si="42"/>
        <v>0</v>
      </c>
      <c r="AK161" s="32"/>
      <c r="AL161" s="32"/>
      <c r="AM161" s="32">
        <f t="shared" si="43"/>
        <v>0</v>
      </c>
      <c r="AN161" s="32">
        <f t="shared" si="44"/>
        <v>0</v>
      </c>
      <c r="AO161" s="32">
        <f t="shared" si="45"/>
        <v>0</v>
      </c>
      <c r="AP161" s="32">
        <f t="shared" si="46"/>
        <v>0</v>
      </c>
      <c r="AQ161" s="32">
        <f t="shared" si="47"/>
        <v>0</v>
      </c>
      <c r="AR161" s="32">
        <f t="shared" si="48"/>
        <v>0</v>
      </c>
      <c r="AS161" s="60"/>
      <c r="AT161" s="65"/>
      <c r="AU161" s="1"/>
      <c r="AV161" s="1"/>
      <c r="AW161" s="1"/>
      <c r="AX161" s="1"/>
      <c r="AY161" s="1"/>
      <c r="AZ161" s="1"/>
      <c r="BA161" s="1"/>
      <c r="BB161" s="1"/>
    </row>
    <row r="162" spans="1:54" ht="15.75" customHeight="1" x14ac:dyDescent="0.2">
      <c r="A162" s="51" t="s">
        <v>228</v>
      </c>
      <c r="B162" s="31"/>
      <c r="C162" s="31"/>
      <c r="D162" s="31"/>
      <c r="E162" s="49"/>
      <c r="F162" s="49"/>
      <c r="G162" s="49"/>
      <c r="H162" s="47"/>
      <c r="I162" s="47"/>
      <c r="J162" s="47"/>
      <c r="K162" s="47"/>
      <c r="L162" s="47"/>
      <c r="M162" s="47"/>
      <c r="N162" s="47"/>
      <c r="O162" s="29"/>
      <c r="P162" s="29"/>
      <c r="Q162" s="69"/>
      <c r="R162" s="69"/>
      <c r="S162" s="69"/>
      <c r="T162" s="69"/>
      <c r="U162" s="69"/>
      <c r="V162" s="26"/>
      <c r="W162" s="26"/>
      <c r="X162" s="29"/>
      <c r="Y162" s="29"/>
      <c r="Z162" s="29"/>
      <c r="AA162" s="39"/>
      <c r="AB162" s="26"/>
      <c r="AC162" s="26"/>
      <c r="AD162" s="39"/>
      <c r="AE162" s="26"/>
      <c r="AF162" s="39"/>
      <c r="AG162" s="39"/>
      <c r="AH162" s="26"/>
      <c r="AI162" s="26"/>
      <c r="AJ162" s="27">
        <f t="shared" si="42"/>
        <v>0</v>
      </c>
      <c r="AK162" s="32"/>
      <c r="AL162" s="32"/>
      <c r="AM162" s="32">
        <f t="shared" si="43"/>
        <v>0</v>
      </c>
      <c r="AN162" s="32">
        <f t="shared" si="44"/>
        <v>0</v>
      </c>
      <c r="AO162" s="32">
        <f t="shared" si="45"/>
        <v>0</v>
      </c>
      <c r="AP162" s="32">
        <f t="shared" si="46"/>
        <v>0</v>
      </c>
      <c r="AQ162" s="32">
        <f t="shared" si="47"/>
        <v>0</v>
      </c>
      <c r="AR162" s="32">
        <f t="shared" si="48"/>
        <v>0</v>
      </c>
      <c r="AS162" s="60"/>
      <c r="AT162" s="65"/>
      <c r="AU162" s="1"/>
      <c r="AV162" s="1"/>
      <c r="AW162" s="1"/>
      <c r="AX162" s="1"/>
      <c r="AY162" s="1"/>
      <c r="AZ162" s="1"/>
      <c r="BA162" s="1"/>
      <c r="BB162" s="1"/>
    </row>
    <row r="163" spans="1:54" ht="15.75" customHeight="1" x14ac:dyDescent="0.2">
      <c r="A163" s="50" t="s">
        <v>232</v>
      </c>
      <c r="B163" s="26"/>
      <c r="C163" s="26"/>
      <c r="D163" s="26"/>
      <c r="E163" s="49"/>
      <c r="F163" s="49"/>
      <c r="G163" s="49"/>
      <c r="H163" s="47"/>
      <c r="I163" s="47"/>
      <c r="J163" s="47"/>
      <c r="K163" s="47"/>
      <c r="L163" s="47"/>
      <c r="M163" s="47"/>
      <c r="N163" s="47"/>
      <c r="O163" s="26"/>
      <c r="P163" s="26"/>
      <c r="Q163" s="69"/>
      <c r="R163" s="69"/>
      <c r="S163" s="69"/>
      <c r="T163" s="69"/>
      <c r="U163" s="69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7">
        <f t="shared" si="42"/>
        <v>0</v>
      </c>
      <c r="AK163" s="32"/>
      <c r="AL163" s="32"/>
      <c r="AM163" s="32">
        <f t="shared" si="43"/>
        <v>0</v>
      </c>
      <c r="AN163" s="32">
        <f t="shared" si="44"/>
        <v>0</v>
      </c>
      <c r="AO163" s="32">
        <f t="shared" si="45"/>
        <v>0</v>
      </c>
      <c r="AP163" s="32">
        <f t="shared" si="46"/>
        <v>0</v>
      </c>
      <c r="AQ163" s="32">
        <f t="shared" si="47"/>
        <v>0</v>
      </c>
      <c r="AR163" s="32">
        <f t="shared" si="48"/>
        <v>0</v>
      </c>
      <c r="AS163" s="60"/>
      <c r="AT163" s="65"/>
      <c r="AU163" s="1"/>
      <c r="AV163" s="1"/>
      <c r="AW163" s="1"/>
      <c r="AX163" s="1"/>
      <c r="AY163" s="1"/>
      <c r="AZ163" s="1"/>
      <c r="BA163" s="1"/>
      <c r="BB163" s="1"/>
    </row>
    <row r="164" spans="1:54" ht="15.75" customHeight="1" x14ac:dyDescent="0.2">
      <c r="A164" s="50" t="s">
        <v>234</v>
      </c>
      <c r="B164" s="26"/>
      <c r="C164" s="26"/>
      <c r="D164" s="26"/>
      <c r="E164" s="49"/>
      <c r="F164" s="49"/>
      <c r="G164" s="49"/>
      <c r="H164" s="47"/>
      <c r="I164" s="47"/>
      <c r="J164" s="47"/>
      <c r="K164" s="47"/>
      <c r="L164" s="49"/>
      <c r="M164" s="49"/>
      <c r="N164" s="49"/>
      <c r="O164" s="26"/>
      <c r="P164" s="26"/>
      <c r="Q164" s="69"/>
      <c r="R164" s="69"/>
      <c r="S164" s="69"/>
      <c r="T164" s="69"/>
      <c r="U164" s="69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7">
        <f t="shared" si="42"/>
        <v>0</v>
      </c>
      <c r="AK164" s="32"/>
      <c r="AL164" s="32"/>
      <c r="AM164" s="32">
        <f t="shared" si="43"/>
        <v>0</v>
      </c>
      <c r="AN164" s="32">
        <f t="shared" si="44"/>
        <v>0</v>
      </c>
      <c r="AO164" s="32">
        <f t="shared" si="45"/>
        <v>0</v>
      </c>
      <c r="AP164" s="32">
        <f t="shared" si="46"/>
        <v>0</v>
      </c>
      <c r="AQ164" s="32">
        <f t="shared" si="47"/>
        <v>0</v>
      </c>
      <c r="AR164" s="32">
        <f t="shared" si="48"/>
        <v>0</v>
      </c>
      <c r="AS164" s="60"/>
      <c r="AT164" s="65"/>
      <c r="AU164" s="1"/>
      <c r="AV164" s="1"/>
      <c r="AW164" s="1"/>
      <c r="AX164" s="1"/>
      <c r="AY164" s="1"/>
      <c r="AZ164" s="1"/>
      <c r="BA164" s="1"/>
      <c r="BB164" s="1"/>
    </row>
    <row r="165" spans="1:54" ht="15.75" customHeight="1" x14ac:dyDescent="0.2">
      <c r="A165" s="50" t="s">
        <v>214</v>
      </c>
      <c r="B165" s="29"/>
      <c r="C165" s="29"/>
      <c r="D165" s="29"/>
      <c r="E165" s="47"/>
      <c r="F165" s="47"/>
      <c r="G165" s="47"/>
      <c r="H165" s="47"/>
      <c r="I165" s="47"/>
      <c r="J165" s="47"/>
      <c r="K165" s="47"/>
      <c r="L165" s="49"/>
      <c r="M165" s="49"/>
      <c r="N165" s="49"/>
      <c r="O165" s="26"/>
      <c r="P165" s="26"/>
      <c r="Q165" s="69"/>
      <c r="R165" s="69"/>
      <c r="S165" s="69"/>
      <c r="T165" s="69"/>
      <c r="U165" s="69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7">
        <f t="shared" si="42"/>
        <v>0</v>
      </c>
      <c r="AK165" s="32"/>
      <c r="AL165" s="32"/>
      <c r="AM165" s="32">
        <f t="shared" si="43"/>
        <v>0</v>
      </c>
      <c r="AN165" s="32">
        <f t="shared" si="44"/>
        <v>0</v>
      </c>
      <c r="AO165" s="32">
        <f t="shared" si="45"/>
        <v>0</v>
      </c>
      <c r="AP165" s="32">
        <f t="shared" si="46"/>
        <v>0</v>
      </c>
      <c r="AQ165" s="32">
        <f t="shared" si="47"/>
        <v>0</v>
      </c>
      <c r="AR165" s="32">
        <f t="shared" si="48"/>
        <v>0</v>
      </c>
      <c r="AS165" s="60"/>
      <c r="AT165" s="65"/>
      <c r="AU165" s="1"/>
      <c r="AV165" s="1"/>
      <c r="AW165" s="1"/>
      <c r="AX165" s="1"/>
      <c r="AY165" s="1"/>
      <c r="AZ165" s="1"/>
      <c r="BA165" s="1"/>
      <c r="BB165" s="1"/>
    </row>
    <row r="166" spans="1:54" ht="15.75" customHeight="1" x14ac:dyDescent="0.2">
      <c r="A166" s="28" t="s">
        <v>143</v>
      </c>
      <c r="B166" s="31"/>
      <c r="C166" s="31"/>
      <c r="D166" s="31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9"/>
      <c r="P166" s="29"/>
      <c r="Q166" s="69"/>
      <c r="R166" s="69"/>
      <c r="S166" s="69"/>
      <c r="T166" s="69"/>
      <c r="U166" s="69"/>
      <c r="V166" s="26"/>
      <c r="W166" s="26"/>
      <c r="X166" s="29"/>
      <c r="Y166" s="29"/>
      <c r="Z166" s="29"/>
      <c r="AA166" s="26"/>
      <c r="AB166" s="26"/>
      <c r="AC166" s="26"/>
      <c r="AD166" s="26"/>
      <c r="AE166" s="26"/>
      <c r="AF166" s="26"/>
      <c r="AG166" s="26"/>
      <c r="AH166" s="26"/>
      <c r="AI166" s="26"/>
      <c r="AJ166" s="27">
        <f t="shared" si="42"/>
        <v>0</v>
      </c>
      <c r="AK166" s="32"/>
      <c r="AL166" s="32"/>
      <c r="AM166" s="32">
        <f t="shared" si="43"/>
        <v>0</v>
      </c>
      <c r="AN166" s="32">
        <f t="shared" si="44"/>
        <v>0</v>
      </c>
      <c r="AO166" s="32">
        <f t="shared" si="45"/>
        <v>0</v>
      </c>
      <c r="AP166" s="32">
        <f t="shared" si="46"/>
        <v>0</v>
      </c>
      <c r="AQ166" s="32">
        <f t="shared" si="47"/>
        <v>0</v>
      </c>
      <c r="AR166" s="32">
        <f t="shared" si="48"/>
        <v>0</v>
      </c>
      <c r="AS166" s="60"/>
      <c r="AT166" s="65"/>
      <c r="AU166" s="1"/>
      <c r="AV166" s="1"/>
      <c r="AW166" s="1"/>
      <c r="AX166" s="1"/>
      <c r="AY166" s="1"/>
      <c r="AZ166" s="1"/>
      <c r="BA166" s="1"/>
      <c r="BB166" s="1"/>
    </row>
    <row r="167" spans="1:54" s="43" customFormat="1" ht="15.75" customHeight="1" x14ac:dyDescent="0.2">
      <c r="A167" s="33" t="s">
        <v>154</v>
      </c>
      <c r="B167" s="32"/>
      <c r="C167" s="32"/>
      <c r="D167" s="32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32"/>
      <c r="P167" s="32"/>
      <c r="Q167" s="69"/>
      <c r="R167" s="69"/>
      <c r="S167" s="69"/>
      <c r="T167" s="69"/>
      <c r="U167" s="69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27">
        <f t="shared" ref="AJ167:AJ172" si="49">(AI167+AF167+AC167+Z167+W167+T167+Q167+N167+K167+G167+D167)</f>
        <v>0</v>
      </c>
      <c r="AK167" s="32"/>
      <c r="AL167" s="32"/>
      <c r="AM167" s="32">
        <f t="shared" si="43"/>
        <v>0</v>
      </c>
      <c r="AN167" s="32">
        <f t="shared" si="44"/>
        <v>0</v>
      </c>
      <c r="AO167" s="32">
        <f t="shared" si="45"/>
        <v>0</v>
      </c>
      <c r="AP167" s="32">
        <f t="shared" si="46"/>
        <v>0</v>
      </c>
      <c r="AQ167" s="32">
        <f t="shared" si="47"/>
        <v>0</v>
      </c>
      <c r="AR167" s="32">
        <f t="shared" si="48"/>
        <v>0</v>
      </c>
      <c r="AS167" s="60"/>
      <c r="AT167" s="65"/>
      <c r="AU167" s="41"/>
      <c r="AV167" s="41"/>
      <c r="AW167" s="41"/>
      <c r="AX167" s="41"/>
      <c r="AY167" s="41"/>
      <c r="AZ167" s="41"/>
      <c r="BA167" s="41"/>
      <c r="BB167" s="41"/>
    </row>
    <row r="168" spans="1:54" ht="15.75" customHeight="1" x14ac:dyDescent="0.2">
      <c r="A168" s="28" t="s">
        <v>160</v>
      </c>
      <c r="B168" s="26"/>
      <c r="C168" s="26"/>
      <c r="D168" s="26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6"/>
      <c r="P168" s="26"/>
      <c r="Q168" s="69"/>
      <c r="R168" s="69"/>
      <c r="S168" s="69"/>
      <c r="T168" s="69"/>
      <c r="U168" s="69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7">
        <f t="shared" si="49"/>
        <v>0</v>
      </c>
      <c r="AK168" s="32"/>
      <c r="AL168" s="32"/>
      <c r="AM168" s="32">
        <f t="shared" si="43"/>
        <v>0</v>
      </c>
      <c r="AN168" s="32">
        <f t="shared" si="44"/>
        <v>0</v>
      </c>
      <c r="AO168" s="32">
        <f t="shared" si="45"/>
        <v>0</v>
      </c>
      <c r="AP168" s="32">
        <f t="shared" si="46"/>
        <v>0</v>
      </c>
      <c r="AQ168" s="32">
        <f t="shared" si="47"/>
        <v>0</v>
      </c>
      <c r="AR168" s="32">
        <f t="shared" si="48"/>
        <v>0</v>
      </c>
      <c r="AS168" s="60"/>
      <c r="AT168" s="65"/>
      <c r="AU168" s="1"/>
      <c r="AV168" s="1"/>
      <c r="AW168" s="1"/>
      <c r="AX168" s="1"/>
      <c r="AY168" s="1"/>
      <c r="AZ168" s="1"/>
      <c r="BA168" s="1"/>
      <c r="BB168" s="1"/>
    </row>
    <row r="169" spans="1:54" ht="15.75" customHeight="1" x14ac:dyDescent="0.2">
      <c r="A169" s="28" t="s">
        <v>162</v>
      </c>
      <c r="B169" s="26"/>
      <c r="C169" s="26"/>
      <c r="D169" s="26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6"/>
      <c r="P169" s="26"/>
      <c r="Q169" s="69"/>
      <c r="R169" s="69"/>
      <c r="S169" s="69"/>
      <c r="T169" s="69"/>
      <c r="U169" s="69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7">
        <f t="shared" si="49"/>
        <v>0</v>
      </c>
      <c r="AK169" s="32"/>
      <c r="AL169" s="32"/>
      <c r="AM169" s="32">
        <f t="shared" si="43"/>
        <v>0</v>
      </c>
      <c r="AN169" s="32">
        <f t="shared" si="44"/>
        <v>0</v>
      </c>
      <c r="AO169" s="32">
        <f t="shared" si="45"/>
        <v>0</v>
      </c>
      <c r="AP169" s="32">
        <f t="shared" si="46"/>
        <v>0</v>
      </c>
      <c r="AQ169" s="32">
        <f t="shared" si="47"/>
        <v>0</v>
      </c>
      <c r="AR169" s="32">
        <f t="shared" si="48"/>
        <v>0</v>
      </c>
      <c r="AS169" s="60"/>
      <c r="AT169" s="65"/>
      <c r="AU169" s="1"/>
      <c r="AV169" s="1"/>
      <c r="AW169" s="1"/>
      <c r="AX169" s="1"/>
      <c r="AY169" s="1"/>
      <c r="AZ169" s="1"/>
      <c r="BA169" s="1"/>
      <c r="BB169" s="1"/>
    </row>
    <row r="170" spans="1:54" ht="15.75" customHeight="1" x14ac:dyDescent="0.2">
      <c r="A170" s="33" t="s">
        <v>164</v>
      </c>
      <c r="B170" s="32"/>
      <c r="C170" s="32"/>
      <c r="D170" s="32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32"/>
      <c r="P170" s="32"/>
      <c r="Q170" s="69"/>
      <c r="R170" s="69"/>
      <c r="S170" s="69"/>
      <c r="T170" s="69"/>
      <c r="U170" s="69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27">
        <f t="shared" si="49"/>
        <v>0</v>
      </c>
      <c r="AK170" s="32"/>
      <c r="AL170" s="32"/>
      <c r="AM170" s="32">
        <f t="shared" si="43"/>
        <v>0</v>
      </c>
      <c r="AN170" s="32">
        <f t="shared" si="44"/>
        <v>0</v>
      </c>
      <c r="AO170" s="32">
        <f t="shared" si="45"/>
        <v>0</v>
      </c>
      <c r="AP170" s="32">
        <f t="shared" si="46"/>
        <v>0</v>
      </c>
      <c r="AQ170" s="32">
        <f t="shared" si="47"/>
        <v>0</v>
      </c>
      <c r="AR170" s="32">
        <f t="shared" si="48"/>
        <v>0</v>
      </c>
      <c r="AS170" s="60"/>
      <c r="AT170" s="65"/>
      <c r="AU170" s="41"/>
      <c r="AV170" s="41"/>
      <c r="AW170" s="41"/>
      <c r="AX170" s="41"/>
      <c r="AY170" s="41"/>
      <c r="AZ170" s="41"/>
      <c r="BA170" s="41"/>
      <c r="BB170" s="41"/>
    </row>
    <row r="171" spans="1:54" ht="15.75" customHeight="1" x14ac:dyDescent="0.2">
      <c r="A171" s="28" t="s">
        <v>176</v>
      </c>
      <c r="B171" s="26"/>
      <c r="C171" s="26"/>
      <c r="D171" s="26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6"/>
      <c r="P171" s="26"/>
      <c r="Q171" s="69"/>
      <c r="R171" s="69"/>
      <c r="S171" s="69"/>
      <c r="T171" s="69"/>
      <c r="U171" s="69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7">
        <f t="shared" si="49"/>
        <v>0</v>
      </c>
      <c r="AK171" s="32"/>
      <c r="AL171" s="32"/>
      <c r="AM171" s="32">
        <f t="shared" si="43"/>
        <v>0</v>
      </c>
      <c r="AN171" s="32">
        <f t="shared" si="44"/>
        <v>0</v>
      </c>
      <c r="AO171" s="32">
        <f t="shared" si="45"/>
        <v>0</v>
      </c>
      <c r="AP171" s="32">
        <f t="shared" si="46"/>
        <v>0</v>
      </c>
      <c r="AQ171" s="32">
        <f t="shared" si="47"/>
        <v>0</v>
      </c>
      <c r="AR171" s="32">
        <f t="shared" si="48"/>
        <v>0</v>
      </c>
      <c r="AS171" s="60"/>
      <c r="AT171" s="65"/>
      <c r="AU171" s="1"/>
      <c r="AV171" s="1"/>
      <c r="AW171" s="1"/>
      <c r="AX171" s="1"/>
      <c r="AY171" s="1"/>
      <c r="AZ171" s="1"/>
      <c r="BA171" s="1"/>
      <c r="BB171" s="1"/>
    </row>
    <row r="172" spans="1:54" ht="15.75" customHeight="1" x14ac:dyDescent="0.2">
      <c r="A172" s="40" t="s">
        <v>177</v>
      </c>
      <c r="B172" s="26"/>
      <c r="C172" s="26"/>
      <c r="D172" s="26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6"/>
      <c r="P172" s="26"/>
      <c r="Q172" s="69"/>
      <c r="R172" s="69"/>
      <c r="S172" s="69"/>
      <c r="T172" s="69"/>
      <c r="U172" s="69"/>
      <c r="V172" s="26"/>
      <c r="W172" s="26"/>
      <c r="X172" s="26"/>
      <c r="Y172" s="26"/>
      <c r="Z172" s="26"/>
      <c r="AA172" s="26"/>
      <c r="AB172" s="26"/>
      <c r="AC172" s="26"/>
      <c r="AD172" s="39"/>
      <c r="AE172" s="26"/>
      <c r="AF172" s="39"/>
      <c r="AG172" s="39"/>
      <c r="AH172" s="26"/>
      <c r="AI172" s="26"/>
      <c r="AJ172" s="27">
        <f t="shared" si="49"/>
        <v>0</v>
      </c>
      <c r="AK172" s="32"/>
      <c r="AL172" s="32"/>
      <c r="AM172" s="32">
        <f t="shared" si="43"/>
        <v>0</v>
      </c>
      <c r="AN172" s="32">
        <f t="shared" si="44"/>
        <v>0</v>
      </c>
      <c r="AO172" s="32">
        <f t="shared" si="45"/>
        <v>0</v>
      </c>
      <c r="AP172" s="32">
        <f t="shared" si="46"/>
        <v>0</v>
      </c>
      <c r="AQ172" s="32">
        <f t="shared" si="47"/>
        <v>0</v>
      </c>
      <c r="AR172" s="32">
        <f t="shared" si="48"/>
        <v>0</v>
      </c>
      <c r="AS172" s="60"/>
      <c r="AT172" s="65"/>
      <c r="AU172" s="1"/>
      <c r="AV172" s="1"/>
      <c r="AW172" s="1"/>
      <c r="AX172" s="1"/>
      <c r="AY172" s="1"/>
      <c r="AZ172" s="1"/>
      <c r="BA172" s="1"/>
      <c r="BB172" s="1"/>
    </row>
    <row r="173" spans="1:54" ht="15.75" customHeight="1" x14ac:dyDescent="0.2">
      <c r="A173" s="28" t="s">
        <v>257</v>
      </c>
      <c r="B173" s="29"/>
      <c r="C173" s="26"/>
      <c r="D173" s="29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6"/>
      <c r="P173" s="26"/>
      <c r="Q173" s="69"/>
      <c r="R173" s="69"/>
      <c r="S173" s="69"/>
      <c r="T173" s="69"/>
      <c r="U173" s="69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32"/>
      <c r="AJ173" s="27">
        <f t="shared" ref="AJ173" si="50">(AI173+AF173+AC173+Z173+W173+T173+Q173+N173+K173+G173+D173)</f>
        <v>0</v>
      </c>
      <c r="AK173" s="32"/>
      <c r="AL173" s="32"/>
      <c r="AM173" s="32">
        <f t="shared" ref="AM173" si="51">H173</f>
        <v>0</v>
      </c>
      <c r="AN173" s="32">
        <f t="shared" ref="AN173" si="52">C173+F173+P173+S173+V173+Y173+AB173+AE173+AH173+M173+J173</f>
        <v>0</v>
      </c>
      <c r="AO173" s="32">
        <f t="shared" ref="AO173" si="53">AN173*10</f>
        <v>0</v>
      </c>
      <c r="AP173" s="32">
        <f t="shared" ref="AP173" si="54">B173+E173+O173+R173+U173+X173+AA173+AD173+AG173+L173+I173</f>
        <v>0</v>
      </c>
      <c r="AQ173" s="32">
        <f t="shared" ref="AQ173" si="55">AP173*10</f>
        <v>0</v>
      </c>
      <c r="AR173" s="32">
        <f t="shared" ref="AR173" si="56">AQ173+AO173+AM173+AL173+AK173+AJ173</f>
        <v>0</v>
      </c>
      <c r="AS173" s="60"/>
      <c r="AT173" s="65"/>
      <c r="AU173" s="1"/>
      <c r="AV173" s="1"/>
      <c r="AW173" s="1"/>
      <c r="AX173" s="1"/>
      <c r="AY173" s="1"/>
      <c r="AZ173" s="1"/>
      <c r="BA173" s="1"/>
      <c r="BB173" s="1"/>
    </row>
    <row r="174" spans="1:54" ht="15.75" customHeight="1" x14ac:dyDescent="0.2">
      <c r="A174" s="28" t="s">
        <v>258</v>
      </c>
      <c r="B174" s="29"/>
      <c r="C174" s="26"/>
      <c r="D174" s="29"/>
      <c r="E174" s="47" t="s">
        <v>211</v>
      </c>
      <c r="F174" s="47" t="s">
        <v>212</v>
      </c>
      <c r="G174" s="47" t="s">
        <v>209</v>
      </c>
      <c r="H174" s="47"/>
      <c r="I174" s="47"/>
      <c r="J174" s="47"/>
      <c r="K174" s="47"/>
      <c r="L174" s="47"/>
      <c r="M174" s="47"/>
      <c r="N174" s="47"/>
      <c r="O174" s="26"/>
      <c r="P174" s="26"/>
      <c r="Q174" s="69"/>
      <c r="R174" s="69"/>
      <c r="S174" s="69"/>
      <c r="T174" s="69"/>
      <c r="U174" s="69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7">
        <f t="shared" ref="AJ174:AJ195" si="57">(AI174+AF174+AC174+Z174+W174+T174+Q174+N174+K174+G174+D174)</f>
        <v>90</v>
      </c>
      <c r="AK174" s="32"/>
      <c r="AL174" s="32"/>
      <c r="AM174" s="32">
        <f t="shared" ref="AM173:AM195" si="58">H174</f>
        <v>0</v>
      </c>
      <c r="AN174" s="32">
        <f t="shared" ref="AN173:AN195" si="59">C174+F174+P174+S174+V174+Y174+AB174+AE174+AH174+M174+J174</f>
        <v>0</v>
      </c>
      <c r="AO174" s="32">
        <f t="shared" ref="AO173:AO195" si="60">AN174*10</f>
        <v>0</v>
      </c>
      <c r="AP174" s="32">
        <f t="shared" ref="AP173:AP195" si="61">B174+E174+O174+R174+U174+X174+AA174+AD174+AG174+L174+I174</f>
        <v>1</v>
      </c>
      <c r="AQ174" s="32">
        <f t="shared" ref="AQ173:AQ195" si="62">AP174*10</f>
        <v>10</v>
      </c>
      <c r="AR174" s="32">
        <f t="shared" ref="AR173:AR195" si="63">AQ174+AO174+AM174+AL174+AK174+AJ174</f>
        <v>100</v>
      </c>
      <c r="AS174" s="60"/>
      <c r="AT174" s="65"/>
      <c r="AU174" s="1"/>
      <c r="AV174" s="1"/>
      <c r="AW174" s="1"/>
      <c r="AX174" s="1"/>
      <c r="AY174" s="1"/>
      <c r="AZ174" s="1"/>
      <c r="BA174" s="1"/>
      <c r="BB174" s="1"/>
    </row>
    <row r="175" spans="1:54" ht="15.75" customHeight="1" x14ac:dyDescent="0.2">
      <c r="A175" s="28" t="s">
        <v>144</v>
      </c>
      <c r="B175" s="26"/>
      <c r="C175" s="26"/>
      <c r="D175" s="26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6"/>
      <c r="P175" s="26"/>
      <c r="Q175" s="69"/>
      <c r="R175" s="69"/>
      <c r="S175" s="69"/>
      <c r="T175" s="69"/>
      <c r="U175" s="69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59"/>
      <c r="AJ175" s="27">
        <f t="shared" si="57"/>
        <v>0</v>
      </c>
      <c r="AK175" s="32"/>
      <c r="AL175" s="32"/>
      <c r="AM175" s="32">
        <f t="shared" si="58"/>
        <v>0</v>
      </c>
      <c r="AN175" s="32">
        <f t="shared" si="59"/>
        <v>0</v>
      </c>
      <c r="AO175" s="32">
        <f t="shared" si="60"/>
        <v>0</v>
      </c>
      <c r="AP175" s="32">
        <f t="shared" si="61"/>
        <v>0</v>
      </c>
      <c r="AQ175" s="32">
        <f t="shared" si="62"/>
        <v>0</v>
      </c>
      <c r="AR175" s="32">
        <f t="shared" si="63"/>
        <v>0</v>
      </c>
      <c r="AS175" s="60"/>
      <c r="AT175" s="65"/>
      <c r="AU175" s="1"/>
      <c r="AV175" s="1"/>
      <c r="AW175" s="1"/>
      <c r="AX175" s="1"/>
      <c r="AY175" s="1"/>
      <c r="AZ175" s="1"/>
      <c r="BA175" s="1"/>
      <c r="BB175" s="1"/>
    </row>
    <row r="176" spans="1:54" ht="15.75" customHeight="1" x14ac:dyDescent="0.2">
      <c r="A176" s="28" t="s">
        <v>146</v>
      </c>
      <c r="B176" s="26"/>
      <c r="C176" s="26"/>
      <c r="D176" s="26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6"/>
      <c r="P176" s="26"/>
      <c r="Q176" s="69"/>
      <c r="R176" s="69"/>
      <c r="S176" s="69"/>
      <c r="T176" s="69"/>
      <c r="U176" s="69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34"/>
      <c r="AJ176" s="27">
        <f t="shared" si="57"/>
        <v>0</v>
      </c>
      <c r="AK176" s="32"/>
      <c r="AL176" s="32"/>
      <c r="AM176" s="32">
        <f t="shared" si="58"/>
        <v>0</v>
      </c>
      <c r="AN176" s="32">
        <f t="shared" si="59"/>
        <v>0</v>
      </c>
      <c r="AO176" s="32">
        <f t="shared" si="60"/>
        <v>0</v>
      </c>
      <c r="AP176" s="32">
        <f t="shared" si="61"/>
        <v>0</v>
      </c>
      <c r="AQ176" s="32">
        <f t="shared" si="62"/>
        <v>0</v>
      </c>
      <c r="AR176" s="32">
        <f t="shared" si="63"/>
        <v>0</v>
      </c>
      <c r="AS176" s="60"/>
      <c r="AT176" s="65"/>
      <c r="AU176" s="1"/>
      <c r="AV176" s="1"/>
      <c r="AW176" s="1"/>
      <c r="AX176" s="1"/>
      <c r="AY176" s="1"/>
      <c r="AZ176" s="1"/>
      <c r="BA176" s="1"/>
      <c r="BB176" s="1"/>
    </row>
    <row r="177" spans="1:54" ht="15.75" customHeight="1" x14ac:dyDescent="0.2">
      <c r="A177" s="28" t="s">
        <v>150</v>
      </c>
      <c r="B177" s="26"/>
      <c r="C177" s="26"/>
      <c r="D177" s="26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9"/>
      <c r="P177" s="26"/>
      <c r="Q177" s="69"/>
      <c r="R177" s="69"/>
      <c r="S177" s="69"/>
      <c r="T177" s="69"/>
      <c r="U177" s="69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7">
        <f t="shared" si="57"/>
        <v>0</v>
      </c>
      <c r="AK177" s="32"/>
      <c r="AL177" s="32"/>
      <c r="AM177" s="32">
        <f t="shared" si="58"/>
        <v>0</v>
      </c>
      <c r="AN177" s="32">
        <f t="shared" si="59"/>
        <v>0</v>
      </c>
      <c r="AO177" s="32">
        <f t="shared" si="60"/>
        <v>0</v>
      </c>
      <c r="AP177" s="32">
        <f t="shared" si="61"/>
        <v>0</v>
      </c>
      <c r="AQ177" s="32">
        <f t="shared" si="62"/>
        <v>0</v>
      </c>
      <c r="AR177" s="32">
        <f t="shared" si="63"/>
        <v>0</v>
      </c>
      <c r="AS177" s="60"/>
      <c r="AT177" s="65"/>
      <c r="AU177" s="1"/>
      <c r="AV177" s="1"/>
      <c r="AW177" s="1"/>
      <c r="AX177" s="1"/>
      <c r="AY177" s="1"/>
      <c r="AZ177" s="1"/>
      <c r="BA177" s="1"/>
      <c r="BB177" s="1"/>
    </row>
    <row r="178" spans="1:54" ht="15.75" customHeight="1" x14ac:dyDescent="0.2">
      <c r="A178" s="50" t="s">
        <v>151</v>
      </c>
      <c r="B178" s="31"/>
      <c r="C178" s="31"/>
      <c r="D178" s="31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6"/>
      <c r="P178" s="26"/>
      <c r="Q178" s="69"/>
      <c r="R178" s="69"/>
      <c r="S178" s="69"/>
      <c r="T178" s="69"/>
      <c r="U178" s="69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7">
        <f t="shared" si="57"/>
        <v>0</v>
      </c>
      <c r="AK178" s="32"/>
      <c r="AL178" s="32"/>
      <c r="AM178" s="32">
        <f t="shared" si="58"/>
        <v>0</v>
      </c>
      <c r="AN178" s="32">
        <f t="shared" si="59"/>
        <v>0</v>
      </c>
      <c r="AO178" s="32">
        <f t="shared" si="60"/>
        <v>0</v>
      </c>
      <c r="AP178" s="32">
        <f t="shared" si="61"/>
        <v>0</v>
      </c>
      <c r="AQ178" s="32">
        <f t="shared" si="62"/>
        <v>0</v>
      </c>
      <c r="AR178" s="32">
        <f t="shared" si="63"/>
        <v>0</v>
      </c>
      <c r="AS178" s="60"/>
      <c r="AT178" s="65"/>
      <c r="AU178" s="1"/>
      <c r="AV178" s="1"/>
      <c r="AW178" s="1"/>
      <c r="AX178" s="1"/>
      <c r="AY178" s="1"/>
      <c r="AZ178" s="1"/>
      <c r="BA178" s="1"/>
      <c r="BB178" s="1"/>
    </row>
    <row r="179" spans="1:54" ht="15.75" customHeight="1" x14ac:dyDescent="0.2">
      <c r="A179" s="28" t="s">
        <v>153</v>
      </c>
      <c r="B179" s="30"/>
      <c r="C179" s="30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26"/>
      <c r="P179" s="26"/>
      <c r="Q179" s="69"/>
      <c r="R179" s="69"/>
      <c r="S179" s="69"/>
      <c r="T179" s="69"/>
      <c r="U179" s="69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7">
        <f t="shared" si="57"/>
        <v>0</v>
      </c>
      <c r="AK179" s="32"/>
      <c r="AL179" s="32"/>
      <c r="AM179" s="32">
        <f t="shared" si="58"/>
        <v>0</v>
      </c>
      <c r="AN179" s="32">
        <f t="shared" si="59"/>
        <v>0</v>
      </c>
      <c r="AO179" s="32">
        <f t="shared" si="60"/>
        <v>0</v>
      </c>
      <c r="AP179" s="32">
        <f t="shared" si="61"/>
        <v>0</v>
      </c>
      <c r="AQ179" s="32">
        <f t="shared" si="62"/>
        <v>0</v>
      </c>
      <c r="AR179" s="32">
        <f t="shared" si="63"/>
        <v>0</v>
      </c>
      <c r="AS179" s="60"/>
      <c r="AT179" s="65"/>
      <c r="AU179" s="1"/>
      <c r="AV179" s="1"/>
      <c r="AW179" s="1"/>
      <c r="AX179" s="1"/>
      <c r="AY179" s="1"/>
      <c r="AZ179" s="1"/>
      <c r="BA179" s="1"/>
      <c r="BB179" s="1"/>
    </row>
    <row r="180" spans="1:54" ht="15.75" customHeight="1" x14ac:dyDescent="0.2">
      <c r="A180" s="28" t="s">
        <v>155</v>
      </c>
      <c r="B180" s="26"/>
      <c r="C180" s="26"/>
      <c r="D180" s="26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26"/>
      <c r="P180" s="26"/>
      <c r="Q180" s="69"/>
      <c r="R180" s="69"/>
      <c r="S180" s="69"/>
      <c r="T180" s="69"/>
      <c r="U180" s="69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7">
        <f t="shared" si="57"/>
        <v>0</v>
      </c>
      <c r="AK180" s="32"/>
      <c r="AL180" s="32"/>
      <c r="AM180" s="32">
        <f t="shared" si="58"/>
        <v>0</v>
      </c>
      <c r="AN180" s="32">
        <f t="shared" si="59"/>
        <v>0</v>
      </c>
      <c r="AO180" s="32">
        <f t="shared" si="60"/>
        <v>0</v>
      </c>
      <c r="AP180" s="32">
        <f t="shared" si="61"/>
        <v>0</v>
      </c>
      <c r="AQ180" s="32">
        <f t="shared" si="62"/>
        <v>0</v>
      </c>
      <c r="AR180" s="32">
        <f t="shared" si="63"/>
        <v>0</v>
      </c>
      <c r="AS180" s="60"/>
      <c r="AT180" s="65"/>
      <c r="AU180" s="1"/>
      <c r="AV180" s="1"/>
      <c r="AW180" s="1"/>
      <c r="AX180" s="1"/>
      <c r="AY180" s="1"/>
      <c r="AZ180" s="1"/>
      <c r="BA180" s="1"/>
      <c r="BB180" s="1"/>
    </row>
    <row r="181" spans="1:54" ht="15.75" customHeight="1" x14ac:dyDescent="0.2">
      <c r="A181" s="33" t="s">
        <v>259</v>
      </c>
      <c r="B181" s="26"/>
      <c r="C181" s="26"/>
      <c r="D181" s="26"/>
      <c r="E181" s="47" t="s">
        <v>211</v>
      </c>
      <c r="F181" s="47" t="s">
        <v>212</v>
      </c>
      <c r="G181" s="47" t="s">
        <v>206</v>
      </c>
      <c r="H181" s="47"/>
      <c r="I181" s="49"/>
      <c r="J181" s="49"/>
      <c r="K181" s="49"/>
      <c r="L181" s="47"/>
      <c r="M181" s="47"/>
      <c r="N181" s="47"/>
      <c r="O181" s="26"/>
      <c r="P181" s="26"/>
      <c r="Q181" s="69"/>
      <c r="R181" s="69"/>
      <c r="S181" s="69"/>
      <c r="T181" s="69"/>
      <c r="U181" s="69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7">
        <f t="shared" si="57"/>
        <v>80</v>
      </c>
      <c r="AK181" s="32"/>
      <c r="AL181" s="32"/>
      <c r="AM181" s="32">
        <f t="shared" si="58"/>
        <v>0</v>
      </c>
      <c r="AN181" s="32">
        <f t="shared" si="59"/>
        <v>0</v>
      </c>
      <c r="AO181" s="32">
        <f t="shared" si="60"/>
        <v>0</v>
      </c>
      <c r="AP181" s="32">
        <f t="shared" si="61"/>
        <v>1</v>
      </c>
      <c r="AQ181" s="32">
        <f t="shared" si="62"/>
        <v>10</v>
      </c>
      <c r="AR181" s="32">
        <f t="shared" si="63"/>
        <v>90</v>
      </c>
      <c r="AS181" s="60"/>
      <c r="AT181" s="65"/>
      <c r="AU181" s="1"/>
      <c r="AV181" s="1"/>
      <c r="AW181" s="1"/>
      <c r="AX181" s="1"/>
      <c r="AY181" s="1"/>
      <c r="AZ181" s="1"/>
      <c r="BA181" s="1"/>
      <c r="BB181" s="1"/>
    </row>
    <row r="182" spans="1:54" s="43" customFormat="1" ht="15.75" customHeight="1" x14ac:dyDescent="0.2">
      <c r="A182" s="33" t="s">
        <v>157</v>
      </c>
      <c r="B182" s="32"/>
      <c r="C182" s="32"/>
      <c r="D182" s="32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32"/>
      <c r="P182" s="32"/>
      <c r="Q182" s="69"/>
      <c r="R182" s="69"/>
      <c r="S182" s="69"/>
      <c r="T182" s="69"/>
      <c r="U182" s="69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27">
        <f t="shared" si="57"/>
        <v>0</v>
      </c>
      <c r="AK182" s="32"/>
      <c r="AL182" s="32"/>
      <c r="AM182" s="32">
        <f t="shared" si="58"/>
        <v>0</v>
      </c>
      <c r="AN182" s="32">
        <f t="shared" si="59"/>
        <v>0</v>
      </c>
      <c r="AO182" s="32">
        <f t="shared" si="60"/>
        <v>0</v>
      </c>
      <c r="AP182" s="32">
        <f t="shared" si="61"/>
        <v>0</v>
      </c>
      <c r="AQ182" s="32">
        <f t="shared" si="62"/>
        <v>0</v>
      </c>
      <c r="AR182" s="32">
        <f t="shared" si="63"/>
        <v>0</v>
      </c>
      <c r="AS182" s="60"/>
      <c r="AT182" s="65"/>
      <c r="AU182" s="41"/>
      <c r="AV182" s="41"/>
      <c r="AW182" s="41"/>
      <c r="AX182" s="41"/>
      <c r="AY182" s="41"/>
      <c r="AZ182" s="41"/>
      <c r="BA182" s="41"/>
      <c r="BB182" s="41"/>
    </row>
    <row r="183" spans="1:54" ht="15.75" customHeight="1" x14ac:dyDescent="0.2">
      <c r="A183" s="33" t="s">
        <v>158</v>
      </c>
      <c r="B183" s="32"/>
      <c r="C183" s="32"/>
      <c r="D183" s="32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32"/>
      <c r="P183" s="32"/>
      <c r="Q183" s="69"/>
      <c r="R183" s="69"/>
      <c r="S183" s="69"/>
      <c r="T183" s="69"/>
      <c r="U183" s="69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27">
        <f t="shared" si="57"/>
        <v>0</v>
      </c>
      <c r="AK183" s="32"/>
      <c r="AL183" s="32"/>
      <c r="AM183" s="32">
        <f t="shared" si="58"/>
        <v>0</v>
      </c>
      <c r="AN183" s="32">
        <f t="shared" si="59"/>
        <v>0</v>
      </c>
      <c r="AO183" s="32">
        <f t="shared" si="60"/>
        <v>0</v>
      </c>
      <c r="AP183" s="32">
        <f t="shared" si="61"/>
        <v>0</v>
      </c>
      <c r="AQ183" s="32">
        <f t="shared" si="62"/>
        <v>0</v>
      </c>
      <c r="AR183" s="32">
        <f t="shared" si="63"/>
        <v>0</v>
      </c>
      <c r="AS183" s="60"/>
      <c r="AT183" s="65"/>
      <c r="AU183" s="41"/>
      <c r="AV183" s="41"/>
      <c r="AW183" s="41"/>
      <c r="AX183" s="41"/>
      <c r="AY183" s="41"/>
      <c r="AZ183" s="41"/>
      <c r="BA183" s="41"/>
      <c r="BB183" s="41"/>
    </row>
    <row r="184" spans="1:54" ht="15.75" customHeight="1" x14ac:dyDescent="0.2">
      <c r="A184" s="28" t="s">
        <v>159</v>
      </c>
      <c r="B184" s="29"/>
      <c r="C184" s="26"/>
      <c r="D184" s="29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29"/>
      <c r="P184" s="29"/>
      <c r="Q184" s="69"/>
      <c r="R184" s="69"/>
      <c r="S184" s="69"/>
      <c r="T184" s="69"/>
      <c r="U184" s="69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7">
        <f t="shared" si="57"/>
        <v>0</v>
      </c>
      <c r="AK184" s="32"/>
      <c r="AL184" s="32"/>
      <c r="AM184" s="32">
        <f t="shared" si="58"/>
        <v>0</v>
      </c>
      <c r="AN184" s="32">
        <f t="shared" si="59"/>
        <v>0</v>
      </c>
      <c r="AO184" s="32">
        <f t="shared" si="60"/>
        <v>0</v>
      </c>
      <c r="AP184" s="32">
        <f t="shared" si="61"/>
        <v>0</v>
      </c>
      <c r="AQ184" s="32">
        <f t="shared" si="62"/>
        <v>0</v>
      </c>
      <c r="AR184" s="32">
        <f t="shared" si="63"/>
        <v>0</v>
      </c>
      <c r="AS184" s="60"/>
      <c r="AT184" s="65"/>
      <c r="AU184" s="1"/>
      <c r="AV184" s="1"/>
      <c r="AW184" s="1"/>
      <c r="AX184" s="1"/>
      <c r="AY184" s="1"/>
      <c r="AZ184" s="1"/>
      <c r="BA184" s="1"/>
      <c r="BB184" s="1"/>
    </row>
    <row r="185" spans="1:54" ht="15.75" customHeight="1" x14ac:dyDescent="0.2">
      <c r="A185" s="28" t="s">
        <v>161</v>
      </c>
      <c r="B185" s="26"/>
      <c r="C185" s="26"/>
      <c r="D185" s="26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26"/>
      <c r="P185" s="26"/>
      <c r="Q185" s="69"/>
      <c r="R185" s="69"/>
      <c r="S185" s="69"/>
      <c r="T185" s="69"/>
      <c r="U185" s="69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7">
        <f t="shared" si="57"/>
        <v>0</v>
      </c>
      <c r="AK185" s="32"/>
      <c r="AL185" s="32"/>
      <c r="AM185" s="32">
        <f t="shared" si="58"/>
        <v>0</v>
      </c>
      <c r="AN185" s="32">
        <f t="shared" si="59"/>
        <v>0</v>
      </c>
      <c r="AO185" s="32">
        <f t="shared" si="60"/>
        <v>0</v>
      </c>
      <c r="AP185" s="32">
        <f t="shared" si="61"/>
        <v>0</v>
      </c>
      <c r="AQ185" s="32">
        <f t="shared" si="62"/>
        <v>0</v>
      </c>
      <c r="AR185" s="32">
        <f t="shared" si="63"/>
        <v>0</v>
      </c>
      <c r="AS185" s="60"/>
      <c r="AT185" s="65"/>
      <c r="AU185" s="1"/>
      <c r="AV185" s="1"/>
      <c r="AW185" s="1"/>
      <c r="AX185" s="1"/>
      <c r="AY185" s="1"/>
      <c r="AZ185" s="1"/>
      <c r="BA185" s="1"/>
      <c r="BB185" s="1"/>
    </row>
    <row r="186" spans="1:54" ht="15.75" customHeight="1" x14ac:dyDescent="0.2">
      <c r="A186" s="28" t="s">
        <v>163</v>
      </c>
      <c r="B186" s="31"/>
      <c r="C186" s="31"/>
      <c r="D186" s="31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26"/>
      <c r="P186" s="26"/>
      <c r="Q186" s="69"/>
      <c r="R186" s="69"/>
      <c r="S186" s="69"/>
      <c r="T186" s="69"/>
      <c r="U186" s="69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32"/>
      <c r="AJ186" s="27">
        <f t="shared" si="57"/>
        <v>0</v>
      </c>
      <c r="AK186" s="32"/>
      <c r="AL186" s="32"/>
      <c r="AM186" s="32">
        <f t="shared" si="58"/>
        <v>0</v>
      </c>
      <c r="AN186" s="32">
        <f t="shared" si="59"/>
        <v>0</v>
      </c>
      <c r="AO186" s="32">
        <f t="shared" si="60"/>
        <v>0</v>
      </c>
      <c r="AP186" s="32">
        <f t="shared" si="61"/>
        <v>0</v>
      </c>
      <c r="AQ186" s="32">
        <f t="shared" si="62"/>
        <v>0</v>
      </c>
      <c r="AR186" s="32">
        <f t="shared" si="63"/>
        <v>0</v>
      </c>
      <c r="AS186" s="60"/>
      <c r="AT186" s="65"/>
      <c r="AU186" s="1"/>
      <c r="AV186" s="1"/>
      <c r="AW186" s="1"/>
      <c r="AX186" s="1"/>
      <c r="AY186" s="1"/>
      <c r="AZ186" s="1"/>
      <c r="BA186" s="1"/>
      <c r="BB186" s="1"/>
    </row>
    <row r="187" spans="1:54" ht="15.75" customHeight="1" x14ac:dyDescent="0.2">
      <c r="A187" s="28" t="s">
        <v>167</v>
      </c>
      <c r="B187" s="26"/>
      <c r="C187" s="26"/>
      <c r="D187" s="26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26"/>
      <c r="P187" s="26"/>
      <c r="Q187" s="69"/>
      <c r="R187" s="69"/>
      <c r="S187" s="69"/>
      <c r="T187" s="69"/>
      <c r="U187" s="69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7">
        <f t="shared" si="57"/>
        <v>0</v>
      </c>
      <c r="AK187" s="32"/>
      <c r="AL187" s="32"/>
      <c r="AM187" s="32">
        <f t="shared" si="58"/>
        <v>0</v>
      </c>
      <c r="AN187" s="32">
        <f t="shared" si="59"/>
        <v>0</v>
      </c>
      <c r="AO187" s="32">
        <f t="shared" si="60"/>
        <v>0</v>
      </c>
      <c r="AP187" s="32">
        <f t="shared" si="61"/>
        <v>0</v>
      </c>
      <c r="AQ187" s="32">
        <f t="shared" si="62"/>
        <v>0</v>
      </c>
      <c r="AR187" s="32">
        <f t="shared" si="63"/>
        <v>0</v>
      </c>
      <c r="AS187" s="60"/>
      <c r="AT187" s="65"/>
      <c r="AU187" s="1"/>
      <c r="AV187" s="1"/>
      <c r="AW187" s="1"/>
      <c r="AX187" s="1"/>
      <c r="AY187" s="1"/>
      <c r="AZ187" s="1"/>
      <c r="BA187" s="1"/>
      <c r="BB187" s="1"/>
    </row>
    <row r="188" spans="1:54" ht="15.75" customHeight="1" x14ac:dyDescent="0.2">
      <c r="A188" s="28" t="s">
        <v>168</v>
      </c>
      <c r="B188" s="26"/>
      <c r="C188" s="26"/>
      <c r="D188" s="26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26"/>
      <c r="P188" s="26"/>
      <c r="Q188" s="69"/>
      <c r="R188" s="69"/>
      <c r="S188" s="69"/>
      <c r="T188" s="69"/>
      <c r="U188" s="69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7">
        <f t="shared" si="57"/>
        <v>0</v>
      </c>
      <c r="AK188" s="32"/>
      <c r="AL188" s="32"/>
      <c r="AM188" s="32">
        <f t="shared" si="58"/>
        <v>0</v>
      </c>
      <c r="AN188" s="32">
        <f t="shared" si="59"/>
        <v>0</v>
      </c>
      <c r="AO188" s="32">
        <f t="shared" si="60"/>
        <v>0</v>
      </c>
      <c r="AP188" s="32">
        <f t="shared" si="61"/>
        <v>0</v>
      </c>
      <c r="AQ188" s="32">
        <f t="shared" si="62"/>
        <v>0</v>
      </c>
      <c r="AR188" s="32">
        <f t="shared" si="63"/>
        <v>0</v>
      </c>
      <c r="AS188" s="60"/>
      <c r="AT188" s="65"/>
      <c r="AU188" s="1"/>
      <c r="AV188" s="1"/>
      <c r="AW188" s="1"/>
      <c r="AX188" s="1"/>
      <c r="AY188" s="1"/>
      <c r="AZ188" s="1"/>
      <c r="BA188" s="1"/>
      <c r="BB188" s="1"/>
    </row>
    <row r="189" spans="1:54" ht="15.75" customHeight="1" x14ac:dyDescent="0.2">
      <c r="A189" s="28" t="s">
        <v>169</v>
      </c>
      <c r="B189" s="26"/>
      <c r="C189" s="26"/>
      <c r="D189" s="26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26"/>
      <c r="P189" s="26"/>
      <c r="Q189" s="69"/>
      <c r="R189" s="69"/>
      <c r="S189" s="69"/>
      <c r="T189" s="69"/>
      <c r="U189" s="69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7">
        <f t="shared" si="57"/>
        <v>0</v>
      </c>
      <c r="AK189" s="32"/>
      <c r="AL189" s="32"/>
      <c r="AM189" s="32">
        <f t="shared" si="58"/>
        <v>0</v>
      </c>
      <c r="AN189" s="32">
        <f t="shared" si="59"/>
        <v>0</v>
      </c>
      <c r="AO189" s="32">
        <f t="shared" si="60"/>
        <v>0</v>
      </c>
      <c r="AP189" s="32">
        <f t="shared" si="61"/>
        <v>0</v>
      </c>
      <c r="AQ189" s="32">
        <f t="shared" si="62"/>
        <v>0</v>
      </c>
      <c r="AR189" s="32">
        <f t="shared" si="63"/>
        <v>0</v>
      </c>
      <c r="AS189" s="60"/>
      <c r="AT189" s="65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 x14ac:dyDescent="0.2">
      <c r="A190" s="33" t="s">
        <v>170</v>
      </c>
      <c r="B190" s="30"/>
      <c r="C190" s="30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26"/>
      <c r="P190" s="26"/>
      <c r="Q190" s="69"/>
      <c r="R190" s="69"/>
      <c r="S190" s="69"/>
      <c r="T190" s="69"/>
      <c r="U190" s="69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7">
        <f t="shared" si="57"/>
        <v>0</v>
      </c>
      <c r="AK190" s="32"/>
      <c r="AL190" s="32"/>
      <c r="AM190" s="32">
        <f t="shared" si="58"/>
        <v>0</v>
      </c>
      <c r="AN190" s="32">
        <f t="shared" si="59"/>
        <v>0</v>
      </c>
      <c r="AO190" s="32">
        <f t="shared" si="60"/>
        <v>0</v>
      </c>
      <c r="AP190" s="32">
        <f t="shared" si="61"/>
        <v>0</v>
      </c>
      <c r="AQ190" s="32">
        <f t="shared" si="62"/>
        <v>0</v>
      </c>
      <c r="AR190" s="32">
        <f t="shared" si="63"/>
        <v>0</v>
      </c>
      <c r="AS190" s="60"/>
      <c r="AT190" s="65"/>
      <c r="AU190" s="1"/>
      <c r="AV190" s="1"/>
      <c r="AW190" s="1"/>
      <c r="AX190" s="1"/>
      <c r="AY190" s="1"/>
      <c r="AZ190" s="1"/>
      <c r="BA190" s="1"/>
      <c r="BB190" s="1"/>
    </row>
    <row r="191" spans="1:54" ht="15.75" customHeight="1" x14ac:dyDescent="0.2">
      <c r="A191" s="28" t="s">
        <v>172</v>
      </c>
      <c r="B191" s="26"/>
      <c r="C191" s="26"/>
      <c r="D191" s="26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26"/>
      <c r="P191" s="26"/>
      <c r="Q191" s="69"/>
      <c r="R191" s="69"/>
      <c r="S191" s="69"/>
      <c r="T191" s="69"/>
      <c r="U191" s="69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7">
        <f t="shared" si="57"/>
        <v>0</v>
      </c>
      <c r="AK191" s="32"/>
      <c r="AL191" s="32"/>
      <c r="AM191" s="32">
        <f t="shared" si="58"/>
        <v>0</v>
      </c>
      <c r="AN191" s="32">
        <f t="shared" si="59"/>
        <v>0</v>
      </c>
      <c r="AO191" s="32">
        <f t="shared" si="60"/>
        <v>0</v>
      </c>
      <c r="AP191" s="32">
        <f t="shared" si="61"/>
        <v>0</v>
      </c>
      <c r="AQ191" s="32">
        <f t="shared" si="62"/>
        <v>0</v>
      </c>
      <c r="AR191" s="32">
        <f t="shared" si="63"/>
        <v>0</v>
      </c>
      <c r="AS191" s="60"/>
      <c r="AT191" s="65"/>
      <c r="AU191" s="1"/>
      <c r="AV191" s="1"/>
      <c r="AW191" s="1"/>
      <c r="AX191" s="1"/>
      <c r="AY191" s="1"/>
      <c r="AZ191" s="1"/>
      <c r="BA191" s="1"/>
      <c r="BB191" s="1"/>
    </row>
    <row r="192" spans="1:54" ht="15.75" customHeight="1" x14ac:dyDescent="0.2">
      <c r="A192" s="28" t="s">
        <v>173</v>
      </c>
      <c r="B192" s="26"/>
      <c r="C192" s="26"/>
      <c r="D192" s="26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26"/>
      <c r="P192" s="26"/>
      <c r="Q192" s="69"/>
      <c r="R192" s="69"/>
      <c r="S192" s="69"/>
      <c r="T192" s="69"/>
      <c r="U192" s="69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7">
        <f t="shared" si="57"/>
        <v>0</v>
      </c>
      <c r="AK192" s="32"/>
      <c r="AL192" s="32"/>
      <c r="AM192" s="32">
        <f t="shared" si="58"/>
        <v>0</v>
      </c>
      <c r="AN192" s="32">
        <f t="shared" si="59"/>
        <v>0</v>
      </c>
      <c r="AO192" s="32">
        <f t="shared" si="60"/>
        <v>0</v>
      </c>
      <c r="AP192" s="32">
        <f t="shared" si="61"/>
        <v>0</v>
      </c>
      <c r="AQ192" s="32">
        <f t="shared" si="62"/>
        <v>0</v>
      </c>
      <c r="AR192" s="32">
        <f t="shared" si="63"/>
        <v>0</v>
      </c>
      <c r="AS192" s="60"/>
      <c r="AT192" s="65"/>
      <c r="AU192" s="1"/>
      <c r="AV192" s="1"/>
      <c r="AW192" s="1"/>
      <c r="AX192" s="1"/>
      <c r="AY192" s="1"/>
      <c r="AZ192" s="1"/>
      <c r="BA192" s="1"/>
      <c r="BB192" s="1"/>
    </row>
    <row r="193" spans="1:54" ht="15.75" customHeight="1" x14ac:dyDescent="0.2">
      <c r="A193" s="33" t="s">
        <v>174</v>
      </c>
      <c r="B193" s="26"/>
      <c r="C193" s="26"/>
      <c r="D193" s="26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26"/>
      <c r="P193" s="26"/>
      <c r="Q193" s="69"/>
      <c r="R193" s="69"/>
      <c r="S193" s="69"/>
      <c r="T193" s="69"/>
      <c r="U193" s="69"/>
      <c r="V193" s="26"/>
      <c r="W193" s="26"/>
      <c r="X193" s="26"/>
      <c r="Y193" s="26"/>
      <c r="Z193" s="26"/>
      <c r="AA193" s="32"/>
      <c r="AB193" s="26"/>
      <c r="AC193" s="26"/>
      <c r="AD193" s="32"/>
      <c r="AE193" s="26"/>
      <c r="AF193" s="32"/>
      <c r="AG193" s="32"/>
      <c r="AH193" s="26"/>
      <c r="AI193" s="26"/>
      <c r="AJ193" s="27">
        <f t="shared" si="57"/>
        <v>0</v>
      </c>
      <c r="AK193" s="32"/>
      <c r="AL193" s="32"/>
      <c r="AM193" s="32">
        <f t="shared" si="58"/>
        <v>0</v>
      </c>
      <c r="AN193" s="32">
        <f t="shared" si="59"/>
        <v>0</v>
      </c>
      <c r="AO193" s="32">
        <f t="shared" si="60"/>
        <v>0</v>
      </c>
      <c r="AP193" s="32">
        <f t="shared" si="61"/>
        <v>0</v>
      </c>
      <c r="AQ193" s="32">
        <f t="shared" si="62"/>
        <v>0</v>
      </c>
      <c r="AR193" s="32">
        <f t="shared" si="63"/>
        <v>0</v>
      </c>
      <c r="AS193" s="60"/>
      <c r="AT193" s="65"/>
      <c r="AU193" s="1"/>
      <c r="AV193" s="1"/>
      <c r="AW193" s="1"/>
      <c r="AX193" s="1"/>
      <c r="AY193" s="1"/>
      <c r="AZ193" s="1"/>
      <c r="BA193" s="1"/>
      <c r="BB193" s="1"/>
    </row>
    <row r="194" spans="1:54" ht="15.75" customHeight="1" x14ac:dyDescent="0.2">
      <c r="A194" s="33" t="s">
        <v>256</v>
      </c>
      <c r="B194" s="26"/>
      <c r="C194" s="26"/>
      <c r="D194" s="26"/>
      <c r="E194" s="47" t="s">
        <v>211</v>
      </c>
      <c r="F194" s="47" t="s">
        <v>212</v>
      </c>
      <c r="G194" s="47" t="s">
        <v>210</v>
      </c>
      <c r="H194" s="47"/>
      <c r="I194" s="47"/>
      <c r="J194" s="47"/>
      <c r="K194" s="47"/>
      <c r="L194" s="47"/>
      <c r="M194" s="47"/>
      <c r="N194" s="47"/>
      <c r="O194" s="26"/>
      <c r="P194" s="26"/>
      <c r="Q194" s="69"/>
      <c r="R194" s="69"/>
      <c r="S194" s="69"/>
      <c r="T194" s="69"/>
      <c r="U194" s="69"/>
      <c r="V194" s="26"/>
      <c r="W194" s="26"/>
      <c r="X194" s="26"/>
      <c r="Y194" s="26"/>
      <c r="Z194" s="26"/>
      <c r="AA194" s="32"/>
      <c r="AB194" s="26"/>
      <c r="AC194" s="26"/>
      <c r="AD194" s="32"/>
      <c r="AE194" s="26"/>
      <c r="AF194" s="32"/>
      <c r="AG194" s="32"/>
      <c r="AH194" s="26"/>
      <c r="AI194" s="26"/>
      <c r="AJ194" s="27">
        <f t="shared" si="57"/>
        <v>100</v>
      </c>
      <c r="AK194" s="32"/>
      <c r="AL194" s="32"/>
      <c r="AM194" s="32">
        <f t="shared" si="58"/>
        <v>0</v>
      </c>
      <c r="AN194" s="32">
        <f t="shared" si="59"/>
        <v>0</v>
      </c>
      <c r="AO194" s="32">
        <f t="shared" si="60"/>
        <v>0</v>
      </c>
      <c r="AP194" s="32">
        <f t="shared" si="61"/>
        <v>1</v>
      </c>
      <c r="AQ194" s="32">
        <f t="shared" si="62"/>
        <v>10</v>
      </c>
      <c r="AR194" s="32">
        <f t="shared" si="63"/>
        <v>110</v>
      </c>
      <c r="AS194" s="60"/>
      <c r="AT194" s="65"/>
      <c r="AU194" s="1"/>
      <c r="AV194" s="1"/>
      <c r="AW194" s="1"/>
      <c r="AX194" s="1"/>
      <c r="AY194" s="1"/>
      <c r="AZ194" s="1"/>
      <c r="BA194" s="1"/>
      <c r="BB194" s="1"/>
    </row>
    <row r="195" spans="1:54" ht="15.75" customHeight="1" x14ac:dyDescent="0.2">
      <c r="A195" s="38" t="s">
        <v>137</v>
      </c>
      <c r="B195" s="26">
        <v>1</v>
      </c>
      <c r="C195" s="26">
        <v>0</v>
      </c>
      <c r="D195" s="26">
        <v>10</v>
      </c>
      <c r="E195" s="47" t="s">
        <v>211</v>
      </c>
      <c r="F195" s="47" t="s">
        <v>221</v>
      </c>
      <c r="G195" s="47" t="s">
        <v>208</v>
      </c>
      <c r="H195" s="47"/>
      <c r="I195" s="47"/>
      <c r="J195" s="47"/>
      <c r="K195" s="47"/>
      <c r="L195" s="47"/>
      <c r="M195" s="47"/>
      <c r="N195" s="47"/>
      <c r="O195" s="26"/>
      <c r="P195" s="26"/>
      <c r="Q195" s="69"/>
      <c r="R195" s="69"/>
      <c r="S195" s="69"/>
      <c r="T195" s="69"/>
      <c r="U195" s="69"/>
      <c r="V195" s="26"/>
      <c r="W195" s="26"/>
      <c r="X195" s="26"/>
      <c r="Y195" s="26"/>
      <c r="Z195" s="26"/>
      <c r="AA195" s="32"/>
      <c r="AB195" s="26"/>
      <c r="AC195" s="26"/>
      <c r="AD195" s="39"/>
      <c r="AE195" s="26"/>
      <c r="AF195" s="39"/>
      <c r="AG195" s="39"/>
      <c r="AH195" s="26"/>
      <c r="AI195" s="26"/>
      <c r="AJ195" s="27">
        <f t="shared" si="57"/>
        <v>70</v>
      </c>
      <c r="AK195" s="32"/>
      <c r="AL195" s="32"/>
      <c r="AM195" s="32">
        <f t="shared" si="58"/>
        <v>0</v>
      </c>
      <c r="AN195" s="32">
        <f t="shared" si="59"/>
        <v>10</v>
      </c>
      <c r="AO195" s="32">
        <f t="shared" si="60"/>
        <v>100</v>
      </c>
      <c r="AP195" s="32">
        <f t="shared" si="61"/>
        <v>2</v>
      </c>
      <c r="AQ195" s="32">
        <f t="shared" si="62"/>
        <v>20</v>
      </c>
      <c r="AR195" s="32">
        <f t="shared" si="63"/>
        <v>190</v>
      </c>
      <c r="AS195" s="60"/>
      <c r="AT195" s="65"/>
      <c r="AU195" s="1"/>
      <c r="AV195" s="1"/>
      <c r="AW195" s="1"/>
      <c r="AX195" s="1"/>
      <c r="AY195" s="1"/>
      <c r="AZ195" s="1"/>
      <c r="BA195" s="1"/>
      <c r="BB195" s="1"/>
    </row>
    <row r="196" spans="1:54" ht="15.75" customHeight="1" x14ac:dyDescent="0.2">
      <c r="A196" s="9"/>
      <c r="B196" s="4"/>
      <c r="C196" s="4"/>
      <c r="D196" s="4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"/>
      <c r="P196" s="4"/>
      <c r="Q196" s="63"/>
      <c r="R196" s="63"/>
      <c r="S196" s="63"/>
      <c r="T196" s="63"/>
      <c r="U196" s="63"/>
      <c r="V196" s="4"/>
      <c r="W196" s="4"/>
      <c r="X196" s="4"/>
      <c r="Y196" s="4"/>
      <c r="Z196" s="4"/>
      <c r="AA196" s="5"/>
      <c r="AB196" s="4"/>
      <c r="AC196" s="4"/>
      <c r="AD196" s="5"/>
      <c r="AE196" s="4"/>
      <c r="AF196" s="5"/>
      <c r="AG196" s="5"/>
      <c r="AH196" s="4"/>
      <c r="AI196" s="4"/>
      <c r="AJ196" s="6"/>
      <c r="AK196" s="42"/>
      <c r="AL196" s="42"/>
      <c r="AM196" s="42"/>
      <c r="AN196" s="42"/>
      <c r="AO196" s="42"/>
      <c r="AP196" s="42"/>
      <c r="AQ196" s="42"/>
      <c r="AR196" s="42"/>
      <c r="AS196" s="60"/>
      <c r="AT196" s="65"/>
      <c r="AU196" s="1"/>
      <c r="AV196" s="1"/>
      <c r="AW196" s="1"/>
      <c r="AX196" s="1"/>
      <c r="AY196" s="1"/>
      <c r="AZ196" s="1"/>
      <c r="BA196" s="1"/>
      <c r="BB196" s="1"/>
    </row>
    <row r="197" spans="1:54" ht="15.75" customHeight="1" x14ac:dyDescent="0.2">
      <c r="A197" s="9"/>
      <c r="B197" s="4"/>
      <c r="C197" s="4"/>
      <c r="D197" s="4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"/>
      <c r="P197" s="4"/>
      <c r="Q197" s="63"/>
      <c r="R197" s="63"/>
      <c r="S197" s="63"/>
      <c r="T197" s="63"/>
      <c r="U197" s="63"/>
      <c r="V197" s="4"/>
      <c r="W197" s="4"/>
      <c r="X197" s="4"/>
      <c r="Y197" s="4"/>
      <c r="Z197" s="4"/>
      <c r="AA197" s="5"/>
      <c r="AB197" s="4"/>
      <c r="AC197" s="4"/>
      <c r="AD197" s="5"/>
      <c r="AE197" s="4"/>
      <c r="AF197" s="5"/>
      <c r="AG197" s="5"/>
      <c r="AH197" s="4"/>
      <c r="AI197" s="4"/>
      <c r="AJ197" s="6"/>
      <c r="AK197" s="42"/>
      <c r="AL197" s="42"/>
      <c r="AM197" s="42"/>
      <c r="AN197" s="42"/>
      <c r="AO197" s="42"/>
      <c r="AP197" s="42"/>
      <c r="AQ197" s="42"/>
      <c r="AR197" s="42"/>
      <c r="AS197" s="60"/>
      <c r="AT197" s="65"/>
      <c r="AU197" s="1"/>
      <c r="AV197" s="1"/>
      <c r="AW197" s="1"/>
      <c r="AX197" s="1"/>
      <c r="AY197" s="1"/>
      <c r="AZ197" s="1"/>
      <c r="BA197" s="1"/>
      <c r="BB197" s="1"/>
    </row>
    <row r="198" spans="1:54" ht="15.75" customHeight="1" x14ac:dyDescent="0.2">
      <c r="A198" s="9"/>
      <c r="B198" s="4"/>
      <c r="C198" s="4"/>
      <c r="D198" s="4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"/>
      <c r="P198" s="4"/>
      <c r="Q198" s="63"/>
      <c r="R198" s="63"/>
      <c r="S198" s="63"/>
      <c r="T198" s="63"/>
      <c r="U198" s="63"/>
      <c r="V198" s="4"/>
      <c r="W198" s="4"/>
      <c r="X198" s="4"/>
      <c r="Y198" s="4"/>
      <c r="Z198" s="4"/>
      <c r="AA198" s="5"/>
      <c r="AB198" s="4"/>
      <c r="AC198" s="4"/>
      <c r="AD198" s="5"/>
      <c r="AE198" s="4"/>
      <c r="AF198" s="5"/>
      <c r="AG198" s="5"/>
      <c r="AH198" s="4"/>
      <c r="AI198" s="4"/>
      <c r="AJ198" s="6"/>
      <c r="AK198" s="42"/>
      <c r="AL198" s="42"/>
      <c r="AM198" s="42"/>
      <c r="AN198" s="42"/>
      <c r="AO198" s="42"/>
      <c r="AP198" s="42"/>
      <c r="AQ198" s="42"/>
      <c r="AR198" s="42"/>
      <c r="AS198" s="60"/>
      <c r="AT198" s="65"/>
      <c r="AU198" s="1"/>
      <c r="AV198" s="1"/>
      <c r="AW198" s="1"/>
      <c r="AX198" s="1"/>
      <c r="AY198" s="1"/>
      <c r="AZ198" s="1"/>
      <c r="BA198" s="1"/>
      <c r="BB198" s="1"/>
    </row>
    <row r="199" spans="1:54" ht="15.75" customHeight="1" x14ac:dyDescent="0.2">
      <c r="A199" s="9"/>
      <c r="B199" s="4"/>
      <c r="C199" s="4"/>
      <c r="D199" s="4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"/>
      <c r="P199" s="4"/>
      <c r="Q199" s="63"/>
      <c r="R199" s="63"/>
      <c r="S199" s="63"/>
      <c r="T199" s="63"/>
      <c r="U199" s="63"/>
      <c r="V199" s="4"/>
      <c r="W199" s="4"/>
      <c r="X199" s="4"/>
      <c r="Y199" s="4"/>
      <c r="Z199" s="4"/>
      <c r="AA199" s="5"/>
      <c r="AB199" s="4"/>
      <c r="AC199" s="4"/>
      <c r="AD199" s="5"/>
      <c r="AE199" s="4"/>
      <c r="AF199" s="5"/>
      <c r="AG199" s="5"/>
      <c r="AH199" s="4"/>
      <c r="AI199" s="4"/>
      <c r="AJ199" s="6"/>
      <c r="AK199" s="42"/>
      <c r="AL199" s="42"/>
      <c r="AM199" s="42"/>
      <c r="AN199" s="42"/>
      <c r="AO199" s="42"/>
      <c r="AP199" s="42"/>
      <c r="AQ199" s="42"/>
      <c r="AR199" s="42"/>
      <c r="AS199" s="60"/>
      <c r="AT199" s="65"/>
      <c r="AU199" s="1"/>
      <c r="AV199" s="1"/>
      <c r="AW199" s="1"/>
      <c r="AX199" s="1"/>
      <c r="AY199" s="1"/>
      <c r="AZ199" s="1"/>
      <c r="BA199" s="1"/>
      <c r="BB199" s="1"/>
    </row>
    <row r="200" spans="1:54" ht="15.75" customHeight="1" x14ac:dyDescent="0.2">
      <c r="A200" s="9"/>
      <c r="B200" s="4"/>
      <c r="C200" s="4"/>
      <c r="D200" s="4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"/>
      <c r="P200" s="4"/>
      <c r="Q200" s="63"/>
      <c r="R200" s="63"/>
      <c r="S200" s="63"/>
      <c r="T200" s="63"/>
      <c r="U200" s="63"/>
      <c r="V200" s="4"/>
      <c r="W200" s="4"/>
      <c r="X200" s="4"/>
      <c r="Y200" s="4"/>
      <c r="Z200" s="4"/>
      <c r="AA200" s="5"/>
      <c r="AB200" s="4"/>
      <c r="AC200" s="4"/>
      <c r="AD200" s="5"/>
      <c r="AE200" s="4"/>
      <c r="AF200" s="5"/>
      <c r="AG200" s="5"/>
      <c r="AH200" s="4"/>
      <c r="AI200" s="4"/>
      <c r="AJ200" s="6"/>
      <c r="AK200" s="42"/>
      <c r="AL200" s="42"/>
      <c r="AM200" s="42"/>
      <c r="AN200" s="42"/>
      <c r="AO200" s="42"/>
      <c r="AP200" s="42"/>
      <c r="AQ200" s="42"/>
      <c r="AR200" s="42"/>
      <c r="AS200" s="60"/>
      <c r="AT200" s="65"/>
      <c r="AU200" s="1"/>
      <c r="AV200" s="1"/>
      <c r="AW200" s="1"/>
      <c r="AX200" s="1"/>
      <c r="AY200" s="1"/>
      <c r="AZ200" s="1"/>
      <c r="BA200" s="1"/>
      <c r="BB200" s="1"/>
    </row>
    <row r="201" spans="1:54" ht="15.75" customHeight="1" x14ac:dyDescent="0.2">
      <c r="A201" s="9"/>
      <c r="B201" s="4"/>
      <c r="C201" s="4"/>
      <c r="D201" s="4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"/>
      <c r="P201" s="4"/>
      <c r="Q201" s="63"/>
      <c r="R201" s="63"/>
      <c r="S201" s="63"/>
      <c r="T201" s="63"/>
      <c r="U201" s="63"/>
      <c r="V201" s="4"/>
      <c r="W201" s="4"/>
      <c r="X201" s="4"/>
      <c r="Y201" s="4"/>
      <c r="Z201" s="4"/>
      <c r="AA201" s="5"/>
      <c r="AB201" s="4"/>
      <c r="AC201" s="4"/>
      <c r="AD201" s="5"/>
      <c r="AE201" s="4"/>
      <c r="AF201" s="5"/>
      <c r="AG201" s="5"/>
      <c r="AH201" s="4"/>
      <c r="AI201" s="4"/>
      <c r="AJ201" s="6"/>
      <c r="AK201" s="42"/>
      <c r="AL201" s="42"/>
      <c r="AM201" s="42"/>
      <c r="AN201" s="42"/>
      <c r="AO201" s="42"/>
      <c r="AP201" s="42"/>
      <c r="AQ201" s="42"/>
      <c r="AR201" s="42"/>
      <c r="AS201" s="60"/>
      <c r="AT201" s="65"/>
      <c r="AU201" s="1"/>
      <c r="AV201" s="1"/>
      <c r="AW201" s="1"/>
      <c r="AX201" s="1"/>
      <c r="AY201" s="1"/>
      <c r="AZ201" s="1"/>
      <c r="BA201" s="1"/>
      <c r="BB201" s="1"/>
    </row>
    <row r="202" spans="1:54" ht="15.75" customHeight="1" x14ac:dyDescent="0.2">
      <c r="A202" s="9"/>
      <c r="B202" s="4"/>
      <c r="C202" s="4"/>
      <c r="D202" s="4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"/>
      <c r="P202" s="4"/>
      <c r="Q202" s="63"/>
      <c r="R202" s="63"/>
      <c r="S202" s="63"/>
      <c r="T202" s="63"/>
      <c r="U202" s="63"/>
      <c r="V202" s="4"/>
      <c r="W202" s="4"/>
      <c r="X202" s="4"/>
      <c r="Y202" s="4"/>
      <c r="Z202" s="4"/>
      <c r="AA202" s="5"/>
      <c r="AB202" s="4"/>
      <c r="AC202" s="4"/>
      <c r="AD202" s="5"/>
      <c r="AE202" s="4"/>
      <c r="AF202" s="5"/>
      <c r="AG202" s="5"/>
      <c r="AH202" s="4"/>
      <c r="AI202" s="4"/>
      <c r="AJ202" s="6"/>
      <c r="AK202" s="42"/>
      <c r="AL202" s="42"/>
      <c r="AM202" s="42"/>
      <c r="AN202" s="42"/>
      <c r="AO202" s="42"/>
      <c r="AP202" s="42"/>
      <c r="AQ202" s="42"/>
      <c r="AR202" s="42"/>
      <c r="AS202" s="60"/>
      <c r="AT202" s="65"/>
      <c r="AU202" s="1"/>
      <c r="AV202" s="1"/>
      <c r="AW202" s="1"/>
      <c r="AX202" s="1"/>
      <c r="AY202" s="1"/>
      <c r="AZ202" s="1"/>
      <c r="BA202" s="1"/>
      <c r="BB202" s="1"/>
    </row>
    <row r="203" spans="1:54" ht="15.75" customHeight="1" x14ac:dyDescent="0.2">
      <c r="A203" s="9"/>
      <c r="B203" s="4"/>
      <c r="C203" s="4"/>
      <c r="D203" s="4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"/>
      <c r="P203" s="4"/>
      <c r="Q203" s="63"/>
      <c r="R203" s="63"/>
      <c r="S203" s="63"/>
      <c r="T203" s="63"/>
      <c r="U203" s="63"/>
      <c r="V203" s="4"/>
      <c r="W203" s="4"/>
      <c r="X203" s="4"/>
      <c r="Y203" s="4"/>
      <c r="Z203" s="4"/>
      <c r="AA203" s="5"/>
      <c r="AB203" s="4"/>
      <c r="AC203" s="4"/>
      <c r="AD203" s="5"/>
      <c r="AE203" s="4"/>
      <c r="AF203" s="5"/>
      <c r="AG203" s="5"/>
      <c r="AH203" s="4"/>
      <c r="AI203" s="4"/>
      <c r="AJ203" s="6"/>
      <c r="AK203" s="42"/>
      <c r="AL203" s="42"/>
      <c r="AM203" s="42"/>
      <c r="AN203" s="42"/>
      <c r="AO203" s="42"/>
      <c r="AP203" s="42"/>
      <c r="AQ203" s="42"/>
      <c r="AR203" s="42"/>
      <c r="AS203" s="60"/>
      <c r="AT203" s="65"/>
      <c r="AU203" s="1"/>
      <c r="AV203" s="1"/>
      <c r="AW203" s="1"/>
      <c r="AX203" s="1"/>
      <c r="AY203" s="1"/>
      <c r="AZ203" s="1"/>
      <c r="BA203" s="1"/>
      <c r="BB203" s="1"/>
    </row>
    <row r="204" spans="1:54" ht="15.75" customHeight="1" x14ac:dyDescent="0.2">
      <c r="A204" s="9"/>
      <c r="B204" s="4"/>
      <c r="C204" s="4"/>
      <c r="D204" s="4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"/>
      <c r="P204" s="4"/>
      <c r="Q204" s="63"/>
      <c r="R204" s="63"/>
      <c r="S204" s="63"/>
      <c r="T204" s="63"/>
      <c r="U204" s="63"/>
      <c r="V204" s="4"/>
      <c r="W204" s="4"/>
      <c r="X204" s="4"/>
      <c r="Y204" s="4"/>
      <c r="Z204" s="4"/>
      <c r="AA204" s="5"/>
      <c r="AB204" s="4"/>
      <c r="AC204" s="4"/>
      <c r="AD204" s="5"/>
      <c r="AE204" s="4"/>
      <c r="AF204" s="5"/>
      <c r="AG204" s="5"/>
      <c r="AH204" s="4"/>
      <c r="AI204" s="4"/>
      <c r="AJ204" s="6"/>
      <c r="AK204" s="42"/>
      <c r="AL204" s="42"/>
      <c r="AM204" s="42"/>
      <c r="AN204" s="42"/>
      <c r="AO204" s="42"/>
      <c r="AP204" s="42"/>
      <c r="AQ204" s="42"/>
      <c r="AR204" s="42"/>
      <c r="AS204" s="60"/>
      <c r="AT204" s="65"/>
      <c r="AU204" s="1"/>
      <c r="AV204" s="1"/>
      <c r="AW204" s="1"/>
      <c r="AX204" s="1"/>
      <c r="AY204" s="1"/>
      <c r="AZ204" s="1"/>
      <c r="BA204" s="1"/>
      <c r="BB204" s="1"/>
    </row>
    <row r="205" spans="1:54" ht="15.75" customHeight="1" x14ac:dyDescent="0.2">
      <c r="A205" s="9"/>
      <c r="B205" s="4"/>
      <c r="C205" s="4"/>
      <c r="D205" s="4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"/>
      <c r="P205" s="4"/>
      <c r="Q205" s="63"/>
      <c r="R205" s="63"/>
      <c r="S205" s="63"/>
      <c r="T205" s="63"/>
      <c r="U205" s="63"/>
      <c r="V205" s="4"/>
      <c r="W205" s="4"/>
      <c r="X205" s="4"/>
      <c r="Y205" s="4"/>
      <c r="Z205" s="4"/>
      <c r="AA205" s="5"/>
      <c r="AB205" s="4"/>
      <c r="AC205" s="4"/>
      <c r="AD205" s="5"/>
      <c r="AE205" s="4"/>
      <c r="AF205" s="5"/>
      <c r="AG205" s="5"/>
      <c r="AH205" s="4"/>
      <c r="AI205" s="4"/>
      <c r="AJ205" s="6"/>
      <c r="AK205" s="42"/>
      <c r="AL205" s="42"/>
      <c r="AM205" s="42"/>
      <c r="AN205" s="42"/>
      <c r="AO205" s="42"/>
      <c r="AP205" s="42"/>
      <c r="AQ205" s="42"/>
      <c r="AR205" s="42"/>
      <c r="AS205" s="60"/>
      <c r="AT205" s="65"/>
      <c r="AU205" s="1"/>
      <c r="AV205" s="1"/>
      <c r="AW205" s="1"/>
      <c r="AX205" s="1"/>
      <c r="AY205" s="1"/>
      <c r="AZ205" s="1"/>
      <c r="BA205" s="1"/>
      <c r="BB205" s="1"/>
    </row>
    <row r="206" spans="1:54" ht="15.75" customHeight="1" x14ac:dyDescent="0.2">
      <c r="A206" s="9"/>
      <c r="B206" s="4"/>
      <c r="C206" s="4"/>
      <c r="D206" s="4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"/>
      <c r="P206" s="4"/>
      <c r="Q206" s="63"/>
      <c r="R206" s="63"/>
      <c r="S206" s="63"/>
      <c r="T206" s="63"/>
      <c r="U206" s="63"/>
      <c r="V206" s="4"/>
      <c r="W206" s="4"/>
      <c r="X206" s="4"/>
      <c r="Y206" s="4"/>
      <c r="Z206" s="4"/>
      <c r="AA206" s="5"/>
      <c r="AB206" s="4"/>
      <c r="AC206" s="4"/>
      <c r="AD206" s="5"/>
      <c r="AE206" s="4"/>
      <c r="AF206" s="5"/>
      <c r="AG206" s="5"/>
      <c r="AH206" s="4"/>
      <c r="AI206" s="4"/>
      <c r="AJ206" s="6"/>
      <c r="AK206" s="42"/>
      <c r="AL206" s="42"/>
      <c r="AM206" s="42"/>
      <c r="AN206" s="42"/>
      <c r="AO206" s="42"/>
      <c r="AP206" s="42"/>
      <c r="AQ206" s="42"/>
      <c r="AR206" s="42"/>
      <c r="AS206" s="60"/>
      <c r="AT206" s="65"/>
      <c r="AU206" s="1"/>
      <c r="AV206" s="1"/>
      <c r="AW206" s="1"/>
      <c r="AX206" s="1"/>
      <c r="AY206" s="1"/>
      <c r="AZ206" s="1"/>
      <c r="BA206" s="1"/>
      <c r="BB206" s="1"/>
    </row>
    <row r="207" spans="1:54" ht="15.75" customHeight="1" x14ac:dyDescent="0.2">
      <c r="A207" s="9"/>
      <c r="B207" s="4"/>
      <c r="C207" s="4"/>
      <c r="D207" s="4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"/>
      <c r="P207" s="4"/>
      <c r="Q207" s="63"/>
      <c r="R207" s="63"/>
      <c r="S207" s="63"/>
      <c r="T207" s="63"/>
      <c r="U207" s="63"/>
      <c r="V207" s="4"/>
      <c r="W207" s="4"/>
      <c r="X207" s="4"/>
      <c r="Y207" s="4"/>
      <c r="Z207" s="4"/>
      <c r="AA207" s="5"/>
      <c r="AB207" s="4"/>
      <c r="AC207" s="4"/>
      <c r="AD207" s="5"/>
      <c r="AE207" s="4"/>
      <c r="AF207" s="5"/>
      <c r="AG207" s="5"/>
      <c r="AH207" s="4"/>
      <c r="AI207" s="4"/>
      <c r="AJ207" s="6"/>
      <c r="AK207" s="42"/>
      <c r="AL207" s="42"/>
      <c r="AM207" s="42"/>
      <c r="AN207" s="42"/>
      <c r="AO207" s="42"/>
      <c r="AP207" s="42"/>
      <c r="AQ207" s="42"/>
      <c r="AR207" s="42"/>
      <c r="AS207" s="60"/>
      <c r="AT207" s="65"/>
      <c r="AU207" s="1"/>
      <c r="AV207" s="1"/>
      <c r="AW207" s="1"/>
      <c r="AX207" s="1"/>
      <c r="AY207" s="1"/>
      <c r="AZ207" s="1"/>
      <c r="BA207" s="1"/>
      <c r="BB207" s="1"/>
    </row>
    <row r="208" spans="1:54" ht="15.75" customHeight="1" x14ac:dyDescent="0.2">
      <c r="A208" s="9"/>
      <c r="B208" s="4"/>
      <c r="C208" s="4"/>
      <c r="D208" s="4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"/>
      <c r="P208" s="4"/>
      <c r="Q208" s="63"/>
      <c r="R208" s="63"/>
      <c r="S208" s="63"/>
      <c r="T208" s="63"/>
      <c r="U208" s="63"/>
      <c r="V208" s="4"/>
      <c r="W208" s="4"/>
      <c r="X208" s="4"/>
      <c r="Y208" s="4"/>
      <c r="Z208" s="4"/>
      <c r="AA208" s="5"/>
      <c r="AB208" s="4"/>
      <c r="AC208" s="4"/>
      <c r="AD208" s="5"/>
      <c r="AE208" s="4"/>
      <c r="AF208" s="5"/>
      <c r="AG208" s="5"/>
      <c r="AH208" s="4"/>
      <c r="AI208" s="4"/>
      <c r="AJ208" s="6"/>
      <c r="AK208" s="42"/>
      <c r="AL208" s="42"/>
      <c r="AM208" s="42"/>
      <c r="AN208" s="42"/>
      <c r="AO208" s="42"/>
      <c r="AP208" s="42"/>
      <c r="AQ208" s="42"/>
      <c r="AR208" s="42"/>
      <c r="AS208" s="60"/>
      <c r="AT208" s="65"/>
      <c r="AU208" s="1"/>
      <c r="AV208" s="1"/>
      <c r="AW208" s="1"/>
      <c r="AX208" s="1"/>
      <c r="AY208" s="1"/>
      <c r="AZ208" s="1"/>
      <c r="BA208" s="1"/>
      <c r="BB208" s="1"/>
    </row>
    <row r="209" spans="1:54" ht="15.75" customHeight="1" x14ac:dyDescent="0.2">
      <c r="A209" s="9"/>
      <c r="B209" s="4"/>
      <c r="C209" s="4"/>
      <c r="D209" s="4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"/>
      <c r="P209" s="4"/>
      <c r="Q209" s="63"/>
      <c r="R209" s="63"/>
      <c r="S209" s="63"/>
      <c r="T209" s="63"/>
      <c r="U209" s="63"/>
      <c r="V209" s="4"/>
      <c r="W209" s="4"/>
      <c r="X209" s="4"/>
      <c r="Y209" s="4"/>
      <c r="Z209" s="4"/>
      <c r="AA209" s="5"/>
      <c r="AB209" s="4"/>
      <c r="AC209" s="4"/>
      <c r="AD209" s="5"/>
      <c r="AE209" s="4"/>
      <c r="AF209" s="5"/>
      <c r="AG209" s="5"/>
      <c r="AH209" s="4"/>
      <c r="AI209" s="4"/>
      <c r="AJ209" s="6"/>
      <c r="AK209" s="42"/>
      <c r="AL209" s="42"/>
      <c r="AM209" s="42"/>
      <c r="AN209" s="42"/>
      <c r="AO209" s="42"/>
      <c r="AP209" s="42"/>
      <c r="AQ209" s="42"/>
      <c r="AR209" s="42"/>
      <c r="AS209" s="60"/>
      <c r="AT209" s="65"/>
      <c r="AU209" s="1"/>
      <c r="AV209" s="1"/>
      <c r="AW209" s="1"/>
      <c r="AX209" s="1"/>
      <c r="AY209" s="1"/>
      <c r="AZ209" s="1"/>
      <c r="BA209" s="1"/>
      <c r="BB209" s="1"/>
    </row>
    <row r="210" spans="1:54" ht="15.75" customHeight="1" x14ac:dyDescent="0.2">
      <c r="A210" s="9"/>
      <c r="B210" s="4"/>
      <c r="C210" s="4"/>
      <c r="D210" s="4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"/>
      <c r="P210" s="4"/>
      <c r="Q210" s="63"/>
      <c r="R210" s="63"/>
      <c r="S210" s="63"/>
      <c r="T210" s="63"/>
      <c r="U210" s="63"/>
      <c r="V210" s="4"/>
      <c r="W210" s="4"/>
      <c r="X210" s="4"/>
      <c r="Y210" s="4"/>
      <c r="Z210" s="4"/>
      <c r="AA210" s="5"/>
      <c r="AB210" s="4"/>
      <c r="AC210" s="4"/>
      <c r="AD210" s="5"/>
      <c r="AE210" s="4"/>
      <c r="AF210" s="5"/>
      <c r="AG210" s="5"/>
      <c r="AH210" s="4"/>
      <c r="AI210" s="4"/>
      <c r="AJ210" s="6"/>
      <c r="AK210" s="42"/>
      <c r="AL210" s="42"/>
      <c r="AM210" s="42"/>
      <c r="AN210" s="42"/>
      <c r="AO210" s="42"/>
      <c r="AP210" s="42"/>
      <c r="AQ210" s="42"/>
      <c r="AR210" s="42"/>
      <c r="AS210" s="60"/>
      <c r="AT210" s="65"/>
      <c r="AU210" s="1"/>
      <c r="AV210" s="1"/>
      <c r="AW210" s="1"/>
      <c r="AX210" s="1"/>
      <c r="AY210" s="1"/>
      <c r="AZ210" s="1"/>
      <c r="BA210" s="1"/>
      <c r="BB210" s="1"/>
    </row>
    <row r="211" spans="1:54" ht="15.75" customHeight="1" x14ac:dyDescent="0.2">
      <c r="A211" s="9"/>
      <c r="B211" s="4"/>
      <c r="C211" s="4"/>
      <c r="D211" s="4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"/>
      <c r="P211" s="4"/>
      <c r="Q211" s="63"/>
      <c r="R211" s="63"/>
      <c r="S211" s="63"/>
      <c r="T211" s="63"/>
      <c r="U211" s="63"/>
      <c r="V211" s="4"/>
      <c r="W211" s="4"/>
      <c r="X211" s="4"/>
      <c r="Y211" s="4"/>
      <c r="Z211" s="4"/>
      <c r="AA211" s="5"/>
      <c r="AB211" s="4"/>
      <c r="AC211" s="4"/>
      <c r="AD211" s="5"/>
      <c r="AE211" s="4"/>
      <c r="AF211" s="5"/>
      <c r="AG211" s="5"/>
      <c r="AH211" s="4"/>
      <c r="AI211" s="4"/>
      <c r="AJ211" s="6"/>
      <c r="AK211" s="42"/>
      <c r="AL211" s="42"/>
      <c r="AM211" s="42"/>
      <c r="AN211" s="42"/>
      <c r="AO211" s="42"/>
      <c r="AP211" s="42"/>
      <c r="AQ211" s="42"/>
      <c r="AR211" s="42"/>
      <c r="AS211" s="60"/>
      <c r="AT211" s="65"/>
      <c r="AU211" s="1"/>
      <c r="AV211" s="1"/>
      <c r="AW211" s="1"/>
      <c r="AX211" s="1"/>
      <c r="AY211" s="1"/>
      <c r="AZ211" s="1"/>
      <c r="BA211" s="1"/>
      <c r="BB211" s="1"/>
    </row>
    <row r="212" spans="1:54" ht="15.75" customHeight="1" x14ac:dyDescent="0.2">
      <c r="A212" s="9"/>
      <c r="B212" s="4"/>
      <c r="C212" s="4"/>
      <c r="D212" s="4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"/>
      <c r="P212" s="4"/>
      <c r="Q212" s="63"/>
      <c r="R212" s="63"/>
      <c r="S212" s="63"/>
      <c r="T212" s="63"/>
      <c r="U212" s="63"/>
      <c r="V212" s="4"/>
      <c r="W212" s="4"/>
      <c r="X212" s="4"/>
      <c r="Y212" s="4"/>
      <c r="Z212" s="4"/>
      <c r="AA212" s="5"/>
      <c r="AB212" s="4"/>
      <c r="AC212" s="4"/>
      <c r="AD212" s="5"/>
      <c r="AE212" s="4"/>
      <c r="AF212" s="5"/>
      <c r="AG212" s="5"/>
      <c r="AH212" s="4"/>
      <c r="AI212" s="4"/>
      <c r="AJ212" s="6"/>
      <c r="AK212" s="42"/>
      <c r="AL212" s="42"/>
      <c r="AM212" s="42"/>
      <c r="AN212" s="42"/>
      <c r="AO212" s="42"/>
      <c r="AP212" s="42"/>
      <c r="AQ212" s="42"/>
      <c r="AR212" s="42"/>
      <c r="AS212" s="60"/>
      <c r="AT212" s="65"/>
      <c r="AU212" s="1"/>
      <c r="AV212" s="1"/>
      <c r="AW212" s="1"/>
      <c r="AX212" s="1"/>
      <c r="AY212" s="1"/>
      <c r="AZ212" s="1"/>
      <c r="BA212" s="1"/>
      <c r="BB212" s="1"/>
    </row>
    <row r="213" spans="1:54" ht="15.75" customHeight="1" x14ac:dyDescent="0.2">
      <c r="A213" s="9"/>
      <c r="B213" s="4"/>
      <c r="C213" s="4"/>
      <c r="D213" s="4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"/>
      <c r="P213" s="4"/>
      <c r="Q213" s="63"/>
      <c r="R213" s="63"/>
      <c r="S213" s="63"/>
      <c r="T213" s="63"/>
      <c r="U213" s="63"/>
      <c r="V213" s="4"/>
      <c r="W213" s="4"/>
      <c r="X213" s="4"/>
      <c r="Y213" s="4"/>
      <c r="Z213" s="4"/>
      <c r="AA213" s="5"/>
      <c r="AB213" s="4"/>
      <c r="AC213" s="4"/>
      <c r="AD213" s="5"/>
      <c r="AE213" s="4"/>
      <c r="AF213" s="5"/>
      <c r="AG213" s="5"/>
      <c r="AH213" s="4"/>
      <c r="AI213" s="4"/>
      <c r="AJ213" s="6"/>
      <c r="AK213" s="42"/>
      <c r="AL213" s="42"/>
      <c r="AM213" s="42"/>
      <c r="AN213" s="42"/>
      <c r="AO213" s="42"/>
      <c r="AP213" s="42"/>
      <c r="AQ213" s="42"/>
      <c r="AR213" s="42"/>
      <c r="AS213" s="60"/>
      <c r="AT213" s="65"/>
      <c r="AU213" s="1"/>
      <c r="AV213" s="1"/>
      <c r="AW213" s="1"/>
      <c r="AX213" s="1"/>
      <c r="AY213" s="1"/>
      <c r="AZ213" s="1"/>
      <c r="BA213" s="1"/>
      <c r="BB213" s="1"/>
    </row>
    <row r="214" spans="1:54" ht="15.75" customHeight="1" x14ac:dyDescent="0.2">
      <c r="A214" s="9"/>
      <c r="B214" s="4"/>
      <c r="C214" s="4"/>
      <c r="D214" s="4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"/>
      <c r="P214" s="4"/>
      <c r="Q214" s="63"/>
      <c r="R214" s="63"/>
      <c r="S214" s="63"/>
      <c r="T214" s="63"/>
      <c r="U214" s="63"/>
      <c r="V214" s="4"/>
      <c r="W214" s="4"/>
      <c r="X214" s="4"/>
      <c r="Y214" s="4"/>
      <c r="Z214" s="4"/>
      <c r="AA214" s="5"/>
      <c r="AB214" s="4"/>
      <c r="AC214" s="4"/>
      <c r="AD214" s="5"/>
      <c r="AE214" s="4"/>
      <c r="AF214" s="5"/>
      <c r="AG214" s="5"/>
      <c r="AH214" s="4"/>
      <c r="AI214" s="4"/>
      <c r="AJ214" s="6"/>
      <c r="AK214" s="42"/>
      <c r="AL214" s="42"/>
      <c r="AM214" s="42"/>
      <c r="AN214" s="42"/>
      <c r="AO214" s="42"/>
      <c r="AP214" s="42"/>
      <c r="AQ214" s="42"/>
      <c r="AR214" s="42"/>
      <c r="AS214" s="60"/>
      <c r="AT214" s="65"/>
      <c r="AU214" s="1"/>
      <c r="AV214" s="1"/>
      <c r="AW214" s="1"/>
      <c r="AX214" s="1"/>
      <c r="AY214" s="1"/>
      <c r="AZ214" s="1"/>
      <c r="BA214" s="1"/>
      <c r="BB214" s="1"/>
    </row>
    <row r="215" spans="1:54" ht="15.75" customHeight="1" x14ac:dyDescent="0.2">
      <c r="A215" s="9"/>
      <c r="B215" s="4"/>
      <c r="C215" s="4"/>
      <c r="D215" s="4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"/>
      <c r="P215" s="4"/>
      <c r="Q215" s="63"/>
      <c r="R215" s="63"/>
      <c r="S215" s="63"/>
      <c r="T215" s="63"/>
      <c r="U215" s="63"/>
      <c r="V215" s="4"/>
      <c r="W215" s="4"/>
      <c r="X215" s="4"/>
      <c r="Y215" s="4"/>
      <c r="Z215" s="4"/>
      <c r="AA215" s="5"/>
      <c r="AB215" s="4"/>
      <c r="AC215" s="4"/>
      <c r="AD215" s="5"/>
      <c r="AE215" s="4"/>
      <c r="AF215" s="5"/>
      <c r="AG215" s="5"/>
      <c r="AH215" s="4"/>
      <c r="AI215" s="4"/>
      <c r="AJ215" s="6"/>
      <c r="AK215" s="42"/>
      <c r="AL215" s="42"/>
      <c r="AM215" s="42"/>
      <c r="AN215" s="42"/>
      <c r="AO215" s="42"/>
      <c r="AP215" s="42"/>
      <c r="AQ215" s="42"/>
      <c r="AR215" s="42"/>
      <c r="AS215" s="60"/>
      <c r="AT215" s="65"/>
      <c r="AU215" s="1"/>
      <c r="AV215" s="1"/>
      <c r="AW215" s="1"/>
      <c r="AX215" s="1"/>
      <c r="AY215" s="1"/>
      <c r="AZ215" s="1"/>
      <c r="BA215" s="1"/>
      <c r="BB215" s="1"/>
    </row>
    <row r="216" spans="1:54" ht="15.75" customHeight="1" x14ac:dyDescent="0.2">
      <c r="A216" s="9"/>
      <c r="B216" s="4"/>
      <c r="C216" s="4"/>
      <c r="D216" s="4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"/>
      <c r="P216" s="4"/>
      <c r="Q216" s="63"/>
      <c r="R216" s="63"/>
      <c r="S216" s="63"/>
      <c r="T216" s="63"/>
      <c r="U216" s="63"/>
      <c r="V216" s="4"/>
      <c r="W216" s="4"/>
      <c r="X216" s="4"/>
      <c r="Y216" s="4"/>
      <c r="Z216" s="4"/>
      <c r="AA216" s="5"/>
      <c r="AB216" s="4"/>
      <c r="AC216" s="4"/>
      <c r="AD216" s="5"/>
      <c r="AE216" s="4"/>
      <c r="AF216" s="5"/>
      <c r="AG216" s="5"/>
      <c r="AH216" s="4"/>
      <c r="AI216" s="4"/>
      <c r="AJ216" s="6"/>
      <c r="AK216" s="42"/>
      <c r="AL216" s="42"/>
      <c r="AM216" s="42"/>
      <c r="AN216" s="42"/>
      <c r="AO216" s="42"/>
      <c r="AP216" s="42"/>
      <c r="AQ216" s="42"/>
      <c r="AR216" s="42"/>
      <c r="AS216" s="60"/>
      <c r="AT216" s="65"/>
      <c r="AU216" s="1"/>
      <c r="AV216" s="1"/>
      <c r="AW216" s="1"/>
      <c r="AX216" s="1"/>
      <c r="AY216" s="1"/>
      <c r="AZ216" s="1"/>
      <c r="BA216" s="1"/>
      <c r="BB216" s="1"/>
    </row>
    <row r="217" spans="1:54" ht="15.75" customHeight="1" x14ac:dyDescent="0.2">
      <c r="A217" s="9"/>
      <c r="B217" s="4"/>
      <c r="C217" s="4"/>
      <c r="D217" s="4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"/>
      <c r="P217" s="4"/>
      <c r="Q217" s="63"/>
      <c r="R217" s="63"/>
      <c r="S217" s="63"/>
      <c r="T217" s="63"/>
      <c r="U217" s="63"/>
      <c r="V217" s="4"/>
      <c r="W217" s="4"/>
      <c r="X217" s="4"/>
      <c r="Y217" s="4"/>
      <c r="Z217" s="4"/>
      <c r="AA217" s="5"/>
      <c r="AB217" s="4"/>
      <c r="AC217" s="4"/>
      <c r="AD217" s="5"/>
      <c r="AE217" s="4"/>
      <c r="AF217" s="5"/>
      <c r="AG217" s="5"/>
      <c r="AH217" s="4"/>
      <c r="AI217" s="4"/>
      <c r="AJ217" s="6"/>
      <c r="AK217" s="42"/>
      <c r="AL217" s="42"/>
      <c r="AM217" s="42"/>
      <c r="AN217" s="42"/>
      <c r="AO217" s="42"/>
      <c r="AP217" s="42"/>
      <c r="AQ217" s="42"/>
      <c r="AR217" s="42"/>
      <c r="AS217" s="60"/>
      <c r="AT217" s="65"/>
      <c r="AU217" s="1"/>
      <c r="AV217" s="1"/>
      <c r="AW217" s="1"/>
      <c r="AX217" s="1"/>
      <c r="AY217" s="1"/>
      <c r="AZ217" s="1"/>
      <c r="BA217" s="1"/>
      <c r="BB217" s="1"/>
    </row>
    <row r="218" spans="1:54" ht="15.75" customHeight="1" x14ac:dyDescent="0.2">
      <c r="A218" s="9"/>
      <c r="B218" s="4"/>
      <c r="C218" s="4"/>
      <c r="D218" s="4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"/>
      <c r="P218" s="4"/>
      <c r="Q218" s="63"/>
      <c r="R218" s="63"/>
      <c r="S218" s="63"/>
      <c r="T218" s="63"/>
      <c r="U218" s="63"/>
      <c r="V218" s="4"/>
      <c r="W218" s="4"/>
      <c r="X218" s="4"/>
      <c r="Y218" s="4"/>
      <c r="Z218" s="4"/>
      <c r="AA218" s="5"/>
      <c r="AB218" s="4"/>
      <c r="AC218" s="4"/>
      <c r="AD218" s="5"/>
      <c r="AE218" s="4"/>
      <c r="AF218" s="5"/>
      <c r="AG218" s="5"/>
      <c r="AH218" s="4"/>
      <c r="AI218" s="4"/>
      <c r="AJ218" s="6"/>
      <c r="AK218" s="42"/>
      <c r="AL218" s="42"/>
      <c r="AM218" s="42"/>
      <c r="AN218" s="42"/>
      <c r="AO218" s="42"/>
      <c r="AP218" s="42"/>
      <c r="AQ218" s="42"/>
      <c r="AR218" s="42"/>
      <c r="AS218" s="60"/>
      <c r="AT218" s="65"/>
      <c r="AU218" s="1"/>
      <c r="AV218" s="1"/>
      <c r="AW218" s="1"/>
      <c r="AX218" s="1"/>
      <c r="AY218" s="1"/>
      <c r="AZ218" s="1"/>
      <c r="BA218" s="1"/>
      <c r="BB218" s="1"/>
    </row>
    <row r="219" spans="1:54" ht="15.75" customHeight="1" x14ac:dyDescent="0.2">
      <c r="A219" s="9"/>
      <c r="B219" s="4"/>
      <c r="C219" s="4"/>
      <c r="D219" s="4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"/>
      <c r="P219" s="4"/>
      <c r="Q219" s="63"/>
      <c r="R219" s="63"/>
      <c r="S219" s="63"/>
      <c r="T219" s="63"/>
      <c r="U219" s="63"/>
      <c r="V219" s="4"/>
      <c r="W219" s="4"/>
      <c r="X219" s="4"/>
      <c r="Y219" s="4"/>
      <c r="Z219" s="4"/>
      <c r="AA219" s="5"/>
      <c r="AB219" s="4"/>
      <c r="AC219" s="4"/>
      <c r="AD219" s="5"/>
      <c r="AE219" s="4"/>
      <c r="AF219" s="5"/>
      <c r="AG219" s="5"/>
      <c r="AH219" s="4"/>
      <c r="AI219" s="4"/>
      <c r="AJ219" s="6"/>
      <c r="AK219" s="42"/>
      <c r="AL219" s="42"/>
      <c r="AM219" s="42"/>
      <c r="AN219" s="42"/>
      <c r="AO219" s="42"/>
      <c r="AP219" s="42"/>
      <c r="AQ219" s="42"/>
      <c r="AR219" s="42"/>
      <c r="AS219" s="60"/>
      <c r="AT219" s="65"/>
      <c r="AU219" s="1"/>
      <c r="AV219" s="1"/>
      <c r="AW219" s="1"/>
      <c r="AX219" s="1"/>
      <c r="AY219" s="1"/>
      <c r="AZ219" s="1"/>
      <c r="BA219" s="1"/>
      <c r="BB219" s="1"/>
    </row>
    <row r="220" spans="1:54" ht="15.75" customHeight="1" x14ac:dyDescent="0.2">
      <c r="A220" s="9"/>
      <c r="B220" s="4"/>
      <c r="C220" s="4"/>
      <c r="D220" s="4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"/>
      <c r="P220" s="4"/>
      <c r="Q220" s="63"/>
      <c r="R220" s="63"/>
      <c r="S220" s="63"/>
      <c r="T220" s="63"/>
      <c r="U220" s="63"/>
      <c r="V220" s="4"/>
      <c r="W220" s="4"/>
      <c r="X220" s="4"/>
      <c r="Y220" s="4"/>
      <c r="Z220" s="4"/>
      <c r="AA220" s="5"/>
      <c r="AB220" s="4"/>
      <c r="AC220" s="4"/>
      <c r="AD220" s="5"/>
      <c r="AE220" s="4"/>
      <c r="AF220" s="5"/>
      <c r="AG220" s="5"/>
      <c r="AH220" s="4"/>
      <c r="AI220" s="4"/>
      <c r="AJ220" s="6"/>
      <c r="AK220" s="42"/>
      <c r="AL220" s="42"/>
      <c r="AM220" s="42"/>
      <c r="AN220" s="42"/>
      <c r="AO220" s="42"/>
      <c r="AP220" s="42"/>
      <c r="AQ220" s="42"/>
      <c r="AR220" s="42"/>
      <c r="AS220" s="60"/>
      <c r="AT220" s="65"/>
      <c r="AU220" s="1"/>
      <c r="AV220" s="1"/>
      <c r="AW220" s="1"/>
      <c r="AX220" s="1"/>
      <c r="AY220" s="1"/>
      <c r="AZ220" s="1"/>
      <c r="BA220" s="1"/>
      <c r="BB220" s="1"/>
    </row>
    <row r="221" spans="1:54" ht="15.75" customHeight="1" x14ac:dyDescent="0.2">
      <c r="A221" s="9"/>
      <c r="B221" s="4"/>
      <c r="C221" s="4"/>
      <c r="D221" s="4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"/>
      <c r="P221" s="4"/>
      <c r="Q221" s="63"/>
      <c r="R221" s="63"/>
      <c r="S221" s="63"/>
      <c r="T221" s="63"/>
      <c r="U221" s="63"/>
      <c r="V221" s="4"/>
      <c r="W221" s="4"/>
      <c r="X221" s="4"/>
      <c r="Y221" s="4"/>
      <c r="Z221" s="4"/>
      <c r="AA221" s="5"/>
      <c r="AB221" s="4"/>
      <c r="AC221" s="4"/>
      <c r="AD221" s="5"/>
      <c r="AE221" s="4"/>
      <c r="AF221" s="5"/>
      <c r="AG221" s="5"/>
      <c r="AH221" s="4"/>
      <c r="AI221" s="4"/>
      <c r="AJ221" s="6"/>
      <c r="AK221" s="42"/>
      <c r="AL221" s="42"/>
      <c r="AM221" s="42"/>
      <c r="AN221" s="42"/>
      <c r="AO221" s="42"/>
      <c r="AP221" s="42"/>
      <c r="AQ221" s="42"/>
      <c r="AR221" s="42"/>
      <c r="AS221" s="60"/>
      <c r="AT221" s="65"/>
      <c r="AU221" s="1"/>
      <c r="AV221" s="1"/>
      <c r="AW221" s="1"/>
      <c r="AX221" s="1"/>
      <c r="AY221" s="1"/>
      <c r="AZ221" s="1"/>
      <c r="BA221" s="1"/>
      <c r="BB221" s="1"/>
    </row>
    <row r="222" spans="1:54" ht="15.75" customHeight="1" x14ac:dyDescent="0.2">
      <c r="A222" s="9"/>
      <c r="B222" s="4"/>
      <c r="C222" s="4"/>
      <c r="D222" s="4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"/>
      <c r="P222" s="4"/>
      <c r="Q222" s="63"/>
      <c r="R222" s="63"/>
      <c r="S222" s="63"/>
      <c r="T222" s="63"/>
      <c r="U222" s="63"/>
      <c r="V222" s="4"/>
      <c r="W222" s="4"/>
      <c r="X222" s="4"/>
      <c r="Y222" s="4"/>
      <c r="Z222" s="4"/>
      <c r="AA222" s="5"/>
      <c r="AB222" s="4"/>
      <c r="AC222" s="4"/>
      <c r="AD222" s="5"/>
      <c r="AE222" s="4"/>
      <c r="AF222" s="5"/>
      <c r="AG222" s="5"/>
      <c r="AH222" s="4"/>
      <c r="AI222" s="4"/>
      <c r="AJ222" s="6"/>
      <c r="AK222" s="42"/>
      <c r="AL222" s="42"/>
      <c r="AM222" s="42"/>
      <c r="AN222" s="42"/>
      <c r="AO222" s="42"/>
      <c r="AP222" s="42"/>
      <c r="AQ222" s="42"/>
      <c r="AR222" s="42"/>
      <c r="AS222" s="60"/>
      <c r="AT222" s="65"/>
      <c r="AU222" s="1"/>
      <c r="AV222" s="1"/>
      <c r="AW222" s="1"/>
      <c r="AX222" s="1"/>
      <c r="AY222" s="1"/>
      <c r="AZ222" s="1"/>
      <c r="BA222" s="1"/>
      <c r="BB222" s="1"/>
    </row>
    <row r="223" spans="1:54" ht="15.75" customHeight="1" x14ac:dyDescent="0.2">
      <c r="A223" s="9"/>
      <c r="B223" s="4"/>
      <c r="C223" s="4"/>
      <c r="D223" s="4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"/>
      <c r="P223" s="4"/>
      <c r="Q223" s="63"/>
      <c r="R223" s="63"/>
      <c r="S223" s="63"/>
      <c r="T223" s="63"/>
      <c r="U223" s="63"/>
      <c r="V223" s="4"/>
      <c r="W223" s="4"/>
      <c r="X223" s="4"/>
      <c r="Y223" s="4"/>
      <c r="Z223" s="4"/>
      <c r="AA223" s="5"/>
      <c r="AB223" s="4"/>
      <c r="AC223" s="4"/>
      <c r="AD223" s="5"/>
      <c r="AE223" s="4"/>
      <c r="AF223" s="5"/>
      <c r="AG223" s="5"/>
      <c r="AH223" s="4"/>
      <c r="AI223" s="4"/>
      <c r="AJ223" s="6"/>
      <c r="AK223" s="42"/>
      <c r="AL223" s="42"/>
      <c r="AM223" s="42"/>
      <c r="AN223" s="42"/>
      <c r="AO223" s="42"/>
      <c r="AP223" s="42"/>
      <c r="AQ223" s="42"/>
      <c r="AR223" s="42"/>
      <c r="AS223" s="60"/>
      <c r="AT223" s="65"/>
      <c r="AU223" s="1"/>
      <c r="AV223" s="1"/>
      <c r="AW223" s="1"/>
      <c r="AX223" s="1"/>
      <c r="AY223" s="1"/>
      <c r="AZ223" s="1"/>
      <c r="BA223" s="1"/>
      <c r="BB223" s="1"/>
    </row>
    <row r="224" spans="1:54" ht="15.75" customHeight="1" x14ac:dyDescent="0.2">
      <c r="A224" s="9"/>
      <c r="B224" s="4"/>
      <c r="C224" s="4"/>
      <c r="D224" s="4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"/>
      <c r="P224" s="4"/>
      <c r="Q224" s="63"/>
      <c r="R224" s="63"/>
      <c r="S224" s="63"/>
      <c r="T224" s="63"/>
      <c r="U224" s="63"/>
      <c r="V224" s="4"/>
      <c r="W224" s="4"/>
      <c r="X224" s="4"/>
      <c r="Y224" s="4"/>
      <c r="Z224" s="4"/>
      <c r="AA224" s="5"/>
      <c r="AB224" s="4"/>
      <c r="AC224" s="4"/>
      <c r="AD224" s="5"/>
      <c r="AE224" s="4"/>
      <c r="AF224" s="5"/>
      <c r="AG224" s="5"/>
      <c r="AH224" s="4"/>
      <c r="AI224" s="4"/>
      <c r="AJ224" s="6"/>
      <c r="AK224" s="42"/>
      <c r="AL224" s="42"/>
      <c r="AM224" s="42"/>
      <c r="AN224" s="42"/>
      <c r="AO224" s="42"/>
      <c r="AP224" s="42"/>
      <c r="AQ224" s="42"/>
      <c r="AR224" s="42"/>
      <c r="AS224" s="60"/>
      <c r="AT224" s="65"/>
      <c r="AU224" s="1"/>
      <c r="AV224" s="1"/>
      <c r="AW224" s="1"/>
      <c r="AX224" s="1"/>
      <c r="AY224" s="1"/>
      <c r="AZ224" s="1"/>
      <c r="BA224" s="1"/>
      <c r="BB224" s="1"/>
    </row>
    <row r="225" spans="1:54" ht="15.75" customHeight="1" x14ac:dyDescent="0.2">
      <c r="A225" s="9"/>
      <c r="B225" s="4"/>
      <c r="C225" s="4"/>
      <c r="D225" s="4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"/>
      <c r="P225" s="4"/>
      <c r="Q225" s="63"/>
      <c r="R225" s="63"/>
      <c r="S225" s="63"/>
      <c r="T225" s="63"/>
      <c r="U225" s="63"/>
      <c r="V225" s="4"/>
      <c r="W225" s="4"/>
      <c r="X225" s="4"/>
      <c r="Y225" s="4"/>
      <c r="Z225" s="4"/>
      <c r="AA225" s="5"/>
      <c r="AB225" s="4"/>
      <c r="AC225" s="4"/>
      <c r="AD225" s="5"/>
      <c r="AE225" s="4"/>
      <c r="AF225" s="5"/>
      <c r="AG225" s="5"/>
      <c r="AH225" s="4"/>
      <c r="AI225" s="4"/>
      <c r="AJ225" s="6"/>
      <c r="AK225" s="42"/>
      <c r="AL225" s="42"/>
      <c r="AM225" s="42"/>
      <c r="AN225" s="42"/>
      <c r="AO225" s="42"/>
      <c r="AP225" s="42"/>
      <c r="AQ225" s="42"/>
      <c r="AR225" s="42"/>
      <c r="AS225" s="60"/>
      <c r="AT225" s="65"/>
      <c r="AU225" s="1"/>
      <c r="AV225" s="1"/>
      <c r="AW225" s="1"/>
      <c r="AX225" s="1"/>
      <c r="AY225" s="1"/>
      <c r="AZ225" s="1"/>
      <c r="BA225" s="1"/>
      <c r="BB225" s="1"/>
    </row>
    <row r="226" spans="1:54" ht="15.75" customHeight="1" x14ac:dyDescent="0.2">
      <c r="A226" s="9"/>
      <c r="B226" s="4"/>
      <c r="C226" s="4"/>
      <c r="D226" s="4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"/>
      <c r="P226" s="4"/>
      <c r="Q226" s="63"/>
      <c r="R226" s="63"/>
      <c r="S226" s="63"/>
      <c r="T226" s="63"/>
      <c r="U226" s="63"/>
      <c r="V226" s="4"/>
      <c r="W226" s="4"/>
      <c r="X226" s="4"/>
      <c r="Y226" s="4"/>
      <c r="Z226" s="4"/>
      <c r="AA226" s="5"/>
      <c r="AB226" s="4"/>
      <c r="AC226" s="4"/>
      <c r="AD226" s="5"/>
      <c r="AE226" s="4"/>
      <c r="AF226" s="5"/>
      <c r="AG226" s="5"/>
      <c r="AH226" s="4"/>
      <c r="AI226" s="4"/>
      <c r="AJ226" s="6"/>
      <c r="AK226" s="42"/>
      <c r="AL226" s="42"/>
      <c r="AM226" s="42"/>
      <c r="AN226" s="42"/>
      <c r="AO226" s="42"/>
      <c r="AP226" s="42"/>
      <c r="AQ226" s="42"/>
      <c r="AR226" s="42"/>
      <c r="AS226" s="60"/>
      <c r="AT226" s="65"/>
      <c r="AU226" s="1"/>
      <c r="AV226" s="1"/>
      <c r="AW226" s="1"/>
      <c r="AX226" s="1"/>
      <c r="AY226" s="1"/>
      <c r="AZ226" s="1"/>
      <c r="BA226" s="1"/>
      <c r="BB226" s="1"/>
    </row>
    <row r="227" spans="1:54" ht="15.75" customHeight="1" x14ac:dyDescent="0.2">
      <c r="A227" s="9"/>
      <c r="B227" s="4"/>
      <c r="C227" s="4"/>
      <c r="D227" s="4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"/>
      <c r="P227" s="4"/>
      <c r="Q227" s="63"/>
      <c r="R227" s="63"/>
      <c r="S227" s="63"/>
      <c r="T227" s="63"/>
      <c r="U227" s="63"/>
      <c r="V227" s="4"/>
      <c r="W227" s="4"/>
      <c r="X227" s="4"/>
      <c r="Y227" s="4"/>
      <c r="Z227" s="4"/>
      <c r="AA227" s="5"/>
      <c r="AB227" s="4"/>
      <c r="AC227" s="4"/>
      <c r="AD227" s="5"/>
      <c r="AE227" s="4"/>
      <c r="AF227" s="5"/>
      <c r="AG227" s="5"/>
      <c r="AH227" s="4"/>
      <c r="AI227" s="4"/>
      <c r="AJ227" s="6"/>
      <c r="AK227" s="42"/>
      <c r="AL227" s="42"/>
      <c r="AM227" s="42"/>
      <c r="AN227" s="42"/>
      <c r="AO227" s="42"/>
      <c r="AP227" s="42"/>
      <c r="AQ227" s="42"/>
      <c r="AR227" s="42"/>
      <c r="AS227" s="60"/>
      <c r="AT227" s="65"/>
      <c r="AU227" s="1"/>
      <c r="AV227" s="1"/>
      <c r="AW227" s="1"/>
      <c r="AX227" s="1"/>
      <c r="AY227" s="1"/>
      <c r="AZ227" s="1"/>
      <c r="BA227" s="1"/>
      <c r="BB227" s="1"/>
    </row>
    <row r="228" spans="1:54" ht="15.75" customHeight="1" x14ac:dyDescent="0.2">
      <c r="A228" s="9"/>
      <c r="B228" s="4"/>
      <c r="C228" s="4"/>
      <c r="D228" s="4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"/>
      <c r="P228" s="4"/>
      <c r="Q228" s="63"/>
      <c r="R228" s="63"/>
      <c r="S228" s="63"/>
      <c r="T228" s="63"/>
      <c r="U228" s="63"/>
      <c r="V228" s="4"/>
      <c r="W228" s="4"/>
      <c r="X228" s="4"/>
      <c r="Y228" s="4"/>
      <c r="Z228" s="4"/>
      <c r="AA228" s="5"/>
      <c r="AB228" s="4"/>
      <c r="AC228" s="4"/>
      <c r="AD228" s="5"/>
      <c r="AE228" s="4"/>
      <c r="AF228" s="5"/>
      <c r="AG228" s="5"/>
      <c r="AH228" s="4"/>
      <c r="AI228" s="4"/>
      <c r="AJ228" s="6"/>
      <c r="AK228" s="42"/>
      <c r="AL228" s="42"/>
      <c r="AM228" s="42"/>
      <c r="AN228" s="42"/>
      <c r="AO228" s="42"/>
      <c r="AP228" s="42"/>
      <c r="AQ228" s="42"/>
      <c r="AR228" s="42"/>
      <c r="AS228" s="60"/>
      <c r="AT228" s="65"/>
      <c r="AU228" s="1"/>
      <c r="AV228" s="1"/>
      <c r="AW228" s="1"/>
      <c r="AX228" s="1"/>
      <c r="AY228" s="1"/>
      <c r="AZ228" s="1"/>
      <c r="BA228" s="1"/>
      <c r="BB228" s="1"/>
    </row>
    <row r="229" spans="1:54" ht="15.75" customHeight="1" x14ac:dyDescent="0.2">
      <c r="A229" s="9"/>
      <c r="B229" s="4"/>
      <c r="C229" s="4"/>
      <c r="D229" s="4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"/>
      <c r="P229" s="4"/>
      <c r="Q229" s="63"/>
      <c r="R229" s="63"/>
      <c r="S229" s="63"/>
      <c r="T229" s="63"/>
      <c r="U229" s="63"/>
      <c r="V229" s="4"/>
      <c r="W229" s="4"/>
      <c r="X229" s="4"/>
      <c r="Y229" s="4"/>
      <c r="Z229" s="4"/>
      <c r="AA229" s="5"/>
      <c r="AB229" s="4"/>
      <c r="AC229" s="4"/>
      <c r="AD229" s="5"/>
      <c r="AE229" s="4"/>
      <c r="AF229" s="5"/>
      <c r="AG229" s="5"/>
      <c r="AH229" s="4"/>
      <c r="AI229" s="4"/>
      <c r="AJ229" s="6"/>
      <c r="AK229" s="42"/>
      <c r="AL229" s="42"/>
      <c r="AM229" s="42"/>
      <c r="AN229" s="42"/>
      <c r="AO229" s="42"/>
      <c r="AP229" s="42"/>
      <c r="AQ229" s="42"/>
      <c r="AR229" s="42"/>
      <c r="AS229" s="60"/>
      <c r="AT229" s="65"/>
      <c r="AU229" s="1"/>
      <c r="AV229" s="1"/>
      <c r="AW229" s="1"/>
      <c r="AX229" s="1"/>
      <c r="AY229" s="1"/>
      <c r="AZ229" s="1"/>
      <c r="BA229" s="1"/>
      <c r="BB229" s="1"/>
    </row>
    <row r="230" spans="1:54" ht="15.75" customHeight="1" x14ac:dyDescent="0.2">
      <c r="A230" s="9"/>
      <c r="B230" s="4"/>
      <c r="C230" s="4"/>
      <c r="D230" s="4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"/>
      <c r="P230" s="4"/>
      <c r="Q230" s="63"/>
      <c r="R230" s="63"/>
      <c r="S230" s="63"/>
      <c r="T230" s="63"/>
      <c r="U230" s="63"/>
      <c r="V230" s="4"/>
      <c r="W230" s="4"/>
      <c r="X230" s="4"/>
      <c r="Y230" s="4"/>
      <c r="Z230" s="4"/>
      <c r="AA230" s="5"/>
      <c r="AB230" s="4"/>
      <c r="AC230" s="4"/>
      <c r="AD230" s="5"/>
      <c r="AE230" s="4"/>
      <c r="AF230" s="5"/>
      <c r="AG230" s="5"/>
      <c r="AH230" s="4"/>
      <c r="AI230" s="4"/>
      <c r="AJ230" s="6"/>
      <c r="AK230" s="42"/>
      <c r="AL230" s="42"/>
      <c r="AM230" s="42"/>
      <c r="AN230" s="42"/>
      <c r="AO230" s="42"/>
      <c r="AP230" s="42"/>
      <c r="AQ230" s="42"/>
      <c r="AR230" s="42"/>
      <c r="AS230" s="60"/>
      <c r="AT230" s="65"/>
      <c r="AU230" s="1"/>
      <c r="AV230" s="1"/>
      <c r="AW230" s="1"/>
      <c r="AX230" s="1"/>
      <c r="AY230" s="1"/>
      <c r="AZ230" s="1"/>
      <c r="BA230" s="1"/>
      <c r="BB230" s="1"/>
    </row>
    <row r="231" spans="1:54" ht="15.75" customHeight="1" x14ac:dyDescent="0.2">
      <c r="A231" s="9"/>
      <c r="B231" s="4"/>
      <c r="C231" s="4"/>
      <c r="D231" s="4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"/>
      <c r="P231" s="4"/>
      <c r="Q231" s="63"/>
      <c r="R231" s="63"/>
      <c r="S231" s="63"/>
      <c r="T231" s="63"/>
      <c r="U231" s="63"/>
      <c r="V231" s="4"/>
      <c r="W231" s="4"/>
      <c r="X231" s="4"/>
      <c r="Y231" s="4"/>
      <c r="Z231" s="4"/>
      <c r="AA231" s="5"/>
      <c r="AB231" s="4"/>
      <c r="AC231" s="4"/>
      <c r="AD231" s="5"/>
      <c r="AE231" s="4"/>
      <c r="AF231" s="5"/>
      <c r="AG231" s="5"/>
      <c r="AH231" s="4"/>
      <c r="AI231" s="4"/>
      <c r="AJ231" s="6"/>
      <c r="AK231" s="42"/>
      <c r="AL231" s="42"/>
      <c r="AM231" s="42"/>
      <c r="AN231" s="42"/>
      <c r="AO231" s="42"/>
      <c r="AP231" s="42"/>
      <c r="AQ231" s="42"/>
      <c r="AR231" s="42"/>
      <c r="AS231" s="60"/>
      <c r="AT231" s="65"/>
      <c r="AU231" s="1"/>
      <c r="AV231" s="1"/>
      <c r="AW231" s="1"/>
      <c r="AX231" s="1"/>
      <c r="AY231" s="1"/>
      <c r="AZ231" s="1"/>
      <c r="BA231" s="1"/>
      <c r="BB231" s="1"/>
    </row>
    <row r="232" spans="1:54" ht="15.75" customHeight="1" x14ac:dyDescent="0.2">
      <c r="A232" s="9"/>
      <c r="B232" s="4"/>
      <c r="C232" s="4"/>
      <c r="D232" s="4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"/>
      <c r="P232" s="4"/>
      <c r="Q232" s="63"/>
      <c r="R232" s="63"/>
      <c r="S232" s="63"/>
      <c r="T232" s="63"/>
      <c r="U232" s="63"/>
      <c r="V232" s="4"/>
      <c r="W232" s="4"/>
      <c r="X232" s="4"/>
      <c r="Y232" s="4"/>
      <c r="Z232" s="4"/>
      <c r="AA232" s="5"/>
      <c r="AB232" s="4"/>
      <c r="AC232" s="4"/>
      <c r="AD232" s="5"/>
      <c r="AE232" s="4"/>
      <c r="AF232" s="5"/>
      <c r="AG232" s="5"/>
      <c r="AH232" s="4"/>
      <c r="AI232" s="4"/>
      <c r="AJ232" s="6"/>
      <c r="AK232" s="42"/>
      <c r="AL232" s="42"/>
      <c r="AM232" s="42"/>
      <c r="AN232" s="42"/>
      <c r="AO232" s="42"/>
      <c r="AP232" s="42"/>
      <c r="AQ232" s="42"/>
      <c r="AR232" s="42"/>
      <c r="AS232" s="60"/>
      <c r="AT232" s="65"/>
      <c r="AU232" s="1"/>
      <c r="AV232" s="1"/>
      <c r="AW232" s="1"/>
      <c r="AX232" s="1"/>
      <c r="AY232" s="1"/>
      <c r="AZ232" s="1"/>
      <c r="BA232" s="1"/>
      <c r="BB232" s="1"/>
    </row>
    <row r="233" spans="1:54" ht="15.75" customHeight="1" x14ac:dyDescent="0.2">
      <c r="A233" s="9"/>
      <c r="B233" s="4"/>
      <c r="C233" s="4"/>
      <c r="D233" s="4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"/>
      <c r="P233" s="4"/>
      <c r="Q233" s="63"/>
      <c r="R233" s="63"/>
      <c r="S233" s="63"/>
      <c r="T233" s="63"/>
      <c r="U233" s="63"/>
      <c r="V233" s="4"/>
      <c r="W233" s="4"/>
      <c r="X233" s="4"/>
      <c r="Y233" s="4"/>
      <c r="Z233" s="4"/>
      <c r="AA233" s="5"/>
      <c r="AB233" s="4"/>
      <c r="AC233" s="4"/>
      <c r="AD233" s="5"/>
      <c r="AE233" s="4"/>
      <c r="AF233" s="5"/>
      <c r="AG233" s="5"/>
      <c r="AH233" s="4"/>
      <c r="AI233" s="4"/>
      <c r="AJ233" s="6"/>
      <c r="AK233" s="42"/>
      <c r="AL233" s="42"/>
      <c r="AM233" s="42"/>
      <c r="AN233" s="42"/>
      <c r="AO233" s="42"/>
      <c r="AP233" s="42"/>
      <c r="AQ233" s="42"/>
      <c r="AR233" s="42"/>
      <c r="AS233" s="60"/>
      <c r="AT233" s="65"/>
      <c r="AU233" s="1"/>
      <c r="AV233" s="1"/>
      <c r="AW233" s="1"/>
      <c r="AX233" s="1"/>
      <c r="AY233" s="1"/>
      <c r="AZ233" s="1"/>
      <c r="BA233" s="1"/>
      <c r="BB233" s="1"/>
    </row>
    <row r="234" spans="1:54" ht="15.75" customHeight="1" x14ac:dyDescent="0.2">
      <c r="A234" s="9"/>
      <c r="B234" s="4"/>
      <c r="C234" s="4"/>
      <c r="D234" s="4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"/>
      <c r="P234" s="4"/>
      <c r="Q234" s="63"/>
      <c r="R234" s="63"/>
      <c r="S234" s="63"/>
      <c r="T234" s="63"/>
      <c r="U234" s="63"/>
      <c r="V234" s="4"/>
      <c r="W234" s="4"/>
      <c r="X234" s="4"/>
      <c r="Y234" s="4"/>
      <c r="Z234" s="4"/>
      <c r="AA234" s="5"/>
      <c r="AB234" s="4"/>
      <c r="AC234" s="4"/>
      <c r="AD234" s="5"/>
      <c r="AE234" s="4"/>
      <c r="AF234" s="5"/>
      <c r="AG234" s="5"/>
      <c r="AH234" s="4"/>
      <c r="AI234" s="4"/>
      <c r="AJ234" s="6"/>
      <c r="AK234" s="42"/>
      <c r="AL234" s="42"/>
      <c r="AM234" s="42"/>
      <c r="AN234" s="42"/>
      <c r="AO234" s="42"/>
      <c r="AP234" s="42"/>
      <c r="AQ234" s="42"/>
      <c r="AR234" s="42"/>
      <c r="AS234" s="60"/>
      <c r="AT234" s="65"/>
      <c r="AU234" s="1"/>
      <c r="AV234" s="1"/>
      <c r="AW234" s="1"/>
      <c r="AX234" s="1"/>
      <c r="AY234" s="1"/>
      <c r="AZ234" s="1"/>
      <c r="BA234" s="1"/>
      <c r="BB234" s="1"/>
    </row>
    <row r="235" spans="1:54" ht="15.75" customHeight="1" x14ac:dyDescent="0.2">
      <c r="A235" s="9"/>
      <c r="B235" s="4"/>
      <c r="C235" s="4"/>
      <c r="D235" s="4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"/>
      <c r="P235" s="4"/>
      <c r="Q235" s="63"/>
      <c r="R235" s="63"/>
      <c r="S235" s="63"/>
      <c r="T235" s="63"/>
      <c r="U235" s="63"/>
      <c r="V235" s="4"/>
      <c r="W235" s="4"/>
      <c r="X235" s="4"/>
      <c r="Y235" s="4"/>
      <c r="Z235" s="4"/>
      <c r="AA235" s="5"/>
      <c r="AB235" s="4"/>
      <c r="AC235" s="4"/>
      <c r="AD235" s="5"/>
      <c r="AE235" s="4"/>
      <c r="AF235" s="5"/>
      <c r="AG235" s="5"/>
      <c r="AH235" s="4"/>
      <c r="AI235" s="4"/>
      <c r="AJ235" s="6"/>
      <c r="AK235" s="42"/>
      <c r="AL235" s="42"/>
      <c r="AM235" s="42"/>
      <c r="AN235" s="42"/>
      <c r="AO235" s="42"/>
      <c r="AP235" s="42"/>
      <c r="AQ235" s="42"/>
      <c r="AR235" s="42"/>
      <c r="AS235" s="60"/>
      <c r="AT235" s="65"/>
      <c r="AU235" s="1"/>
      <c r="AV235" s="1"/>
      <c r="AW235" s="1"/>
      <c r="AX235" s="1"/>
      <c r="AY235" s="1"/>
      <c r="AZ235" s="1"/>
      <c r="BA235" s="1"/>
      <c r="BB235" s="1"/>
    </row>
    <row r="236" spans="1:54" ht="15.75" customHeight="1" x14ac:dyDescent="0.2">
      <c r="A236" s="9"/>
      <c r="B236" s="4"/>
      <c r="C236" s="4"/>
      <c r="D236" s="4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"/>
      <c r="P236" s="4"/>
      <c r="Q236" s="63"/>
      <c r="R236" s="63"/>
      <c r="S236" s="63"/>
      <c r="T236" s="63"/>
      <c r="U236" s="63"/>
      <c r="V236" s="4"/>
      <c r="W236" s="4"/>
      <c r="X236" s="4"/>
      <c r="Y236" s="4"/>
      <c r="Z236" s="4"/>
      <c r="AA236" s="5"/>
      <c r="AB236" s="4"/>
      <c r="AC236" s="4"/>
      <c r="AD236" s="5"/>
      <c r="AE236" s="4"/>
      <c r="AF236" s="5"/>
      <c r="AG236" s="5"/>
      <c r="AH236" s="4"/>
      <c r="AI236" s="4"/>
      <c r="AJ236" s="6"/>
      <c r="AK236" s="42"/>
      <c r="AL236" s="42"/>
      <c r="AM236" s="42"/>
      <c r="AN236" s="42"/>
      <c r="AO236" s="42"/>
      <c r="AP236" s="42"/>
      <c r="AQ236" s="42"/>
      <c r="AR236" s="42"/>
      <c r="AS236" s="60"/>
      <c r="AT236" s="65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2">
      <c r="A237" s="9"/>
      <c r="B237" s="4"/>
      <c r="C237" s="4"/>
      <c r="D237" s="4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"/>
      <c r="P237" s="4"/>
      <c r="Q237" s="63"/>
      <c r="R237" s="63"/>
      <c r="S237" s="63"/>
      <c r="T237" s="63"/>
      <c r="U237" s="63"/>
      <c r="V237" s="4"/>
      <c r="W237" s="4"/>
      <c r="X237" s="4"/>
      <c r="Y237" s="4"/>
      <c r="Z237" s="4"/>
      <c r="AA237" s="5"/>
      <c r="AB237" s="4"/>
      <c r="AC237" s="4"/>
      <c r="AD237" s="5"/>
      <c r="AE237" s="4"/>
      <c r="AF237" s="5"/>
      <c r="AG237" s="5"/>
      <c r="AH237" s="4"/>
      <c r="AI237" s="4"/>
      <c r="AJ237" s="6"/>
      <c r="AK237" s="42"/>
      <c r="AL237" s="42"/>
      <c r="AM237" s="42"/>
      <c r="AN237" s="42"/>
      <c r="AO237" s="42"/>
      <c r="AP237" s="42"/>
      <c r="AQ237" s="42"/>
      <c r="AR237" s="42"/>
      <c r="AS237" s="60"/>
      <c r="AT237" s="65"/>
      <c r="AU237" s="1"/>
      <c r="AV237" s="1"/>
      <c r="AW237" s="1"/>
      <c r="AX237" s="1"/>
      <c r="AY237" s="1"/>
      <c r="AZ237" s="1"/>
      <c r="BA237" s="1"/>
      <c r="BB237" s="1"/>
    </row>
    <row r="238" spans="1:54" ht="15.75" customHeight="1" x14ac:dyDescent="0.2">
      <c r="A238" s="9"/>
      <c r="B238" s="4"/>
      <c r="C238" s="4"/>
      <c r="D238" s="4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"/>
      <c r="P238" s="4"/>
      <c r="Q238" s="63"/>
      <c r="R238" s="63"/>
      <c r="S238" s="63"/>
      <c r="T238" s="63"/>
      <c r="U238" s="63"/>
      <c r="V238" s="4"/>
      <c r="W238" s="4"/>
      <c r="X238" s="4"/>
      <c r="Y238" s="4"/>
      <c r="Z238" s="4"/>
      <c r="AA238" s="5"/>
      <c r="AB238" s="4"/>
      <c r="AC238" s="4"/>
      <c r="AD238" s="5"/>
      <c r="AE238" s="4"/>
      <c r="AF238" s="5"/>
      <c r="AG238" s="5"/>
      <c r="AH238" s="4"/>
      <c r="AI238" s="4"/>
      <c r="AJ238" s="6"/>
      <c r="AK238" s="42"/>
      <c r="AL238" s="42"/>
      <c r="AM238" s="42"/>
      <c r="AN238" s="42"/>
      <c r="AO238" s="42"/>
      <c r="AP238" s="42"/>
      <c r="AQ238" s="42"/>
      <c r="AR238" s="42"/>
      <c r="AS238" s="60"/>
      <c r="AT238" s="65"/>
      <c r="AU238" s="1"/>
      <c r="AV238" s="1"/>
      <c r="AW238" s="1"/>
      <c r="AX238" s="1"/>
      <c r="AY238" s="1"/>
      <c r="AZ238" s="1"/>
      <c r="BA238" s="1"/>
      <c r="BB238" s="1"/>
    </row>
    <row r="239" spans="1:54" ht="15.75" customHeight="1" x14ac:dyDescent="0.2">
      <c r="A239" s="9"/>
      <c r="B239" s="4"/>
      <c r="C239" s="4"/>
      <c r="D239" s="4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"/>
      <c r="P239" s="4"/>
      <c r="Q239" s="63"/>
      <c r="R239" s="63"/>
      <c r="S239" s="63"/>
      <c r="T239" s="63"/>
      <c r="U239" s="63"/>
      <c r="V239" s="4"/>
      <c r="W239" s="4"/>
      <c r="X239" s="4"/>
      <c r="Y239" s="4"/>
      <c r="Z239" s="4"/>
      <c r="AA239" s="5"/>
      <c r="AB239" s="4"/>
      <c r="AC239" s="4"/>
      <c r="AD239" s="5"/>
      <c r="AE239" s="4"/>
      <c r="AF239" s="5"/>
      <c r="AG239" s="5"/>
      <c r="AH239" s="4"/>
      <c r="AI239" s="4"/>
      <c r="AJ239" s="6"/>
      <c r="AK239" s="42"/>
      <c r="AL239" s="42"/>
      <c r="AM239" s="42"/>
      <c r="AN239" s="42"/>
      <c r="AO239" s="42"/>
      <c r="AP239" s="42"/>
      <c r="AQ239" s="42"/>
      <c r="AR239" s="42"/>
      <c r="AS239" s="60"/>
      <c r="AT239" s="65"/>
      <c r="AU239" s="1"/>
      <c r="AV239" s="1"/>
      <c r="AW239" s="1"/>
      <c r="AX239" s="1"/>
      <c r="AY239" s="1"/>
      <c r="AZ239" s="1"/>
      <c r="BA239" s="1"/>
      <c r="BB239" s="1"/>
    </row>
    <row r="240" spans="1:54" ht="15.75" customHeight="1" x14ac:dyDescent="0.2">
      <c r="A240" s="9"/>
      <c r="B240" s="4"/>
      <c r="C240" s="4"/>
      <c r="D240" s="4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"/>
      <c r="P240" s="4"/>
      <c r="Q240" s="63"/>
      <c r="R240" s="63"/>
      <c r="S240" s="63"/>
      <c r="T240" s="63"/>
      <c r="U240" s="63"/>
      <c r="V240" s="4"/>
      <c r="W240" s="4"/>
      <c r="X240" s="4"/>
      <c r="Y240" s="4"/>
      <c r="Z240" s="4"/>
      <c r="AA240" s="5"/>
      <c r="AB240" s="4"/>
      <c r="AC240" s="4"/>
      <c r="AD240" s="5"/>
      <c r="AE240" s="4"/>
      <c r="AF240" s="5"/>
      <c r="AG240" s="5"/>
      <c r="AH240" s="4"/>
      <c r="AI240" s="4"/>
      <c r="AJ240" s="6"/>
      <c r="AK240" s="42"/>
      <c r="AL240" s="42"/>
      <c r="AM240" s="42"/>
      <c r="AN240" s="42"/>
      <c r="AO240" s="42"/>
      <c r="AP240" s="42"/>
      <c r="AQ240" s="42"/>
      <c r="AR240" s="42"/>
      <c r="AS240" s="60"/>
      <c r="AT240" s="65"/>
      <c r="AU240" s="1"/>
      <c r="AV240" s="1"/>
      <c r="AW240" s="1"/>
      <c r="AX240" s="1"/>
      <c r="AY240" s="1"/>
      <c r="AZ240" s="1"/>
      <c r="BA240" s="1"/>
      <c r="BB240" s="1"/>
    </row>
    <row r="241" spans="1:54" ht="15.75" customHeight="1" x14ac:dyDescent="0.2">
      <c r="A241" s="9"/>
      <c r="B241" s="4"/>
      <c r="C241" s="4"/>
      <c r="D241" s="4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"/>
      <c r="P241" s="4"/>
      <c r="Q241" s="63"/>
      <c r="R241" s="63"/>
      <c r="S241" s="63"/>
      <c r="T241" s="63"/>
      <c r="U241" s="63"/>
      <c r="V241" s="4"/>
      <c r="W241" s="4"/>
      <c r="X241" s="4"/>
      <c r="Y241" s="4"/>
      <c r="Z241" s="4"/>
      <c r="AA241" s="5"/>
      <c r="AB241" s="4"/>
      <c r="AC241" s="4"/>
      <c r="AD241" s="5"/>
      <c r="AE241" s="4"/>
      <c r="AF241" s="5"/>
      <c r="AG241" s="5"/>
      <c r="AH241" s="4"/>
      <c r="AI241" s="4"/>
      <c r="AJ241" s="6"/>
      <c r="AK241" s="42"/>
      <c r="AL241" s="42"/>
      <c r="AM241" s="42"/>
      <c r="AN241" s="42"/>
      <c r="AO241" s="42"/>
      <c r="AP241" s="42"/>
      <c r="AQ241" s="42"/>
      <c r="AR241" s="42"/>
      <c r="AS241" s="60"/>
      <c r="AT241" s="65"/>
      <c r="AU241" s="1"/>
      <c r="AV241" s="1"/>
      <c r="AW241" s="1"/>
      <c r="AX241" s="1"/>
      <c r="AY241" s="1"/>
      <c r="AZ241" s="1"/>
      <c r="BA241" s="1"/>
      <c r="BB241" s="1"/>
    </row>
    <row r="242" spans="1:54" ht="15.75" customHeight="1" x14ac:dyDescent="0.2">
      <c r="A242" s="9"/>
      <c r="B242" s="4"/>
      <c r="C242" s="4"/>
      <c r="D242" s="4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"/>
      <c r="P242" s="4"/>
      <c r="Q242" s="63"/>
      <c r="R242" s="63"/>
      <c r="S242" s="63"/>
      <c r="T242" s="63"/>
      <c r="U242" s="63"/>
      <c r="V242" s="4"/>
      <c r="W242" s="4"/>
      <c r="X242" s="4"/>
      <c r="Y242" s="4"/>
      <c r="Z242" s="4"/>
      <c r="AA242" s="5"/>
      <c r="AB242" s="4"/>
      <c r="AC242" s="4"/>
      <c r="AD242" s="5"/>
      <c r="AE242" s="4"/>
      <c r="AF242" s="5"/>
      <c r="AG242" s="5"/>
      <c r="AH242" s="4"/>
      <c r="AI242" s="4"/>
      <c r="AJ242" s="6"/>
      <c r="AK242" s="42"/>
      <c r="AL242" s="42"/>
      <c r="AM242" s="42"/>
      <c r="AN242" s="42"/>
      <c r="AO242" s="42"/>
      <c r="AP242" s="42"/>
      <c r="AQ242" s="42"/>
      <c r="AR242" s="42"/>
      <c r="AS242" s="60"/>
      <c r="AT242" s="65"/>
      <c r="AU242" s="1"/>
      <c r="AV242" s="1"/>
      <c r="AW242" s="1"/>
      <c r="AX242" s="1"/>
      <c r="AY242" s="1"/>
      <c r="AZ242" s="1"/>
      <c r="BA242" s="1"/>
      <c r="BB242" s="1"/>
    </row>
    <row r="243" spans="1:54" ht="15.75" customHeight="1" x14ac:dyDescent="0.2">
      <c r="A243" s="9"/>
      <c r="B243" s="4"/>
      <c r="C243" s="4"/>
      <c r="D243" s="4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"/>
      <c r="P243" s="4"/>
      <c r="Q243" s="63"/>
      <c r="R243" s="63"/>
      <c r="S243" s="63"/>
      <c r="T243" s="63"/>
      <c r="U243" s="63"/>
      <c r="V243" s="4"/>
      <c r="W243" s="4"/>
      <c r="X243" s="4"/>
      <c r="Y243" s="4"/>
      <c r="Z243" s="4"/>
      <c r="AA243" s="5"/>
      <c r="AB243" s="4"/>
      <c r="AC243" s="4"/>
      <c r="AD243" s="5"/>
      <c r="AE243" s="4"/>
      <c r="AF243" s="5"/>
      <c r="AG243" s="5"/>
      <c r="AH243" s="4"/>
      <c r="AI243" s="4"/>
      <c r="AJ243" s="6"/>
      <c r="AK243" s="42"/>
      <c r="AL243" s="42"/>
      <c r="AM243" s="42"/>
      <c r="AN243" s="42"/>
      <c r="AO243" s="42"/>
      <c r="AP243" s="42"/>
      <c r="AQ243" s="42"/>
      <c r="AR243" s="42"/>
      <c r="AS243" s="60"/>
      <c r="AT243" s="65"/>
      <c r="AU243" s="1"/>
      <c r="AV243" s="1"/>
      <c r="AW243" s="1"/>
      <c r="AX243" s="1"/>
      <c r="AY243" s="1"/>
      <c r="AZ243" s="1"/>
      <c r="BA243" s="1"/>
      <c r="BB243" s="1"/>
    </row>
    <row r="244" spans="1:54" ht="15.75" customHeight="1" x14ac:dyDescent="0.2">
      <c r="A244" s="9"/>
      <c r="B244" s="4"/>
      <c r="C244" s="4"/>
      <c r="D244" s="4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"/>
      <c r="P244" s="4"/>
      <c r="Q244" s="63"/>
      <c r="R244" s="63"/>
      <c r="S244" s="63"/>
      <c r="T244" s="63"/>
      <c r="U244" s="63"/>
      <c r="V244" s="4"/>
      <c r="W244" s="4"/>
      <c r="X244" s="4"/>
      <c r="Y244" s="4"/>
      <c r="Z244" s="4"/>
      <c r="AA244" s="5"/>
      <c r="AB244" s="4"/>
      <c r="AC244" s="4"/>
      <c r="AD244" s="5"/>
      <c r="AE244" s="4"/>
      <c r="AF244" s="5"/>
      <c r="AG244" s="5"/>
      <c r="AH244" s="4"/>
      <c r="AI244" s="4"/>
      <c r="AJ244" s="6"/>
      <c r="AK244" s="42"/>
      <c r="AL244" s="42"/>
      <c r="AM244" s="42"/>
      <c r="AN244" s="42"/>
      <c r="AO244" s="42"/>
      <c r="AP244" s="42"/>
      <c r="AQ244" s="42"/>
      <c r="AR244" s="42"/>
      <c r="AS244" s="60"/>
      <c r="AT244" s="65"/>
      <c r="AU244" s="1"/>
      <c r="AV244" s="1"/>
      <c r="AW244" s="1"/>
      <c r="AX244" s="1"/>
      <c r="AY244" s="1"/>
      <c r="AZ244" s="1"/>
      <c r="BA244" s="1"/>
      <c r="BB244" s="1"/>
    </row>
    <row r="245" spans="1:54" ht="15.75" customHeight="1" x14ac:dyDescent="0.2">
      <c r="A245" s="9"/>
      <c r="B245" s="4"/>
      <c r="C245" s="4"/>
      <c r="D245" s="4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"/>
      <c r="P245" s="4"/>
      <c r="Q245" s="63"/>
      <c r="R245" s="63"/>
      <c r="S245" s="63"/>
      <c r="T245" s="63"/>
      <c r="U245" s="63"/>
      <c r="V245" s="4"/>
      <c r="W245" s="4"/>
      <c r="X245" s="4"/>
      <c r="Y245" s="4"/>
      <c r="Z245" s="4"/>
      <c r="AA245" s="5"/>
      <c r="AB245" s="4"/>
      <c r="AC245" s="4"/>
      <c r="AD245" s="5"/>
      <c r="AE245" s="4"/>
      <c r="AF245" s="5"/>
      <c r="AG245" s="5"/>
      <c r="AH245" s="4"/>
      <c r="AI245" s="4"/>
      <c r="AJ245" s="6"/>
      <c r="AK245" s="42"/>
      <c r="AL245" s="42"/>
      <c r="AM245" s="42"/>
      <c r="AN245" s="42"/>
      <c r="AO245" s="42"/>
      <c r="AP245" s="42"/>
      <c r="AQ245" s="42"/>
      <c r="AR245" s="42"/>
      <c r="AS245" s="60"/>
      <c r="AT245" s="65"/>
      <c r="AU245" s="1"/>
      <c r="AV245" s="1"/>
      <c r="AW245" s="1"/>
      <c r="AX245" s="1"/>
      <c r="AY245" s="1"/>
      <c r="AZ245" s="1"/>
      <c r="BA245" s="1"/>
      <c r="BB245" s="1"/>
    </row>
    <row r="246" spans="1:54" ht="15.75" customHeight="1" x14ac:dyDescent="0.2">
      <c r="A246" s="9"/>
      <c r="B246" s="4"/>
      <c r="C246" s="4"/>
      <c r="D246" s="4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"/>
      <c r="P246" s="4"/>
      <c r="Q246" s="63"/>
      <c r="R246" s="63"/>
      <c r="S246" s="63"/>
      <c r="T246" s="63"/>
      <c r="U246" s="63"/>
      <c r="V246" s="4"/>
      <c r="W246" s="4"/>
      <c r="X246" s="4"/>
      <c r="Y246" s="4"/>
      <c r="Z246" s="4"/>
      <c r="AA246" s="5"/>
      <c r="AB246" s="4"/>
      <c r="AC246" s="4"/>
      <c r="AD246" s="5"/>
      <c r="AE246" s="4"/>
      <c r="AF246" s="5"/>
      <c r="AG246" s="5"/>
      <c r="AH246" s="4"/>
      <c r="AI246" s="4"/>
      <c r="AJ246" s="6"/>
      <c r="AK246" s="42"/>
      <c r="AL246" s="42"/>
      <c r="AM246" s="42"/>
      <c r="AN246" s="42"/>
      <c r="AO246" s="42"/>
      <c r="AP246" s="42"/>
      <c r="AQ246" s="42"/>
      <c r="AR246" s="42"/>
      <c r="AS246" s="60"/>
      <c r="AT246" s="65"/>
      <c r="AU246" s="1"/>
      <c r="AV246" s="1"/>
      <c r="AW246" s="1"/>
      <c r="AX246" s="1"/>
      <c r="AY246" s="1"/>
      <c r="AZ246" s="1"/>
      <c r="BA246" s="1"/>
      <c r="BB246" s="1"/>
    </row>
    <row r="247" spans="1:54" ht="15.75" customHeight="1" x14ac:dyDescent="0.2">
      <c r="A247" s="9"/>
      <c r="B247" s="4"/>
      <c r="C247" s="4"/>
      <c r="D247" s="4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"/>
      <c r="P247" s="4"/>
      <c r="Q247" s="63"/>
      <c r="R247" s="63"/>
      <c r="S247" s="63"/>
      <c r="T247" s="63"/>
      <c r="U247" s="63"/>
      <c r="V247" s="4"/>
      <c r="W247" s="4"/>
      <c r="X247" s="4"/>
      <c r="Y247" s="4"/>
      <c r="Z247" s="4"/>
      <c r="AA247" s="5"/>
      <c r="AB247" s="4"/>
      <c r="AC247" s="4"/>
      <c r="AD247" s="5"/>
      <c r="AE247" s="4"/>
      <c r="AF247" s="5"/>
      <c r="AG247" s="5"/>
      <c r="AH247" s="4"/>
      <c r="AI247" s="4"/>
      <c r="AJ247" s="6"/>
      <c r="AK247" s="42"/>
      <c r="AL247" s="42"/>
      <c r="AM247" s="42"/>
      <c r="AN247" s="42"/>
      <c r="AO247" s="42"/>
      <c r="AP247" s="42"/>
      <c r="AQ247" s="42"/>
      <c r="AR247" s="42"/>
      <c r="AS247" s="60"/>
      <c r="AT247" s="65"/>
      <c r="AU247" s="1"/>
      <c r="AV247" s="1"/>
      <c r="AW247" s="1"/>
      <c r="AX247" s="1"/>
      <c r="AY247" s="1"/>
      <c r="AZ247" s="1"/>
      <c r="BA247" s="1"/>
      <c r="BB247" s="1"/>
    </row>
    <row r="248" spans="1:54" ht="15.75" customHeight="1" x14ac:dyDescent="0.2">
      <c r="A248" s="9"/>
      <c r="B248" s="4"/>
      <c r="C248" s="4"/>
      <c r="D248" s="4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"/>
      <c r="P248" s="4"/>
      <c r="Q248" s="63"/>
      <c r="R248" s="63"/>
      <c r="S248" s="63"/>
      <c r="T248" s="63"/>
      <c r="U248" s="63"/>
      <c r="V248" s="4"/>
      <c r="W248" s="4"/>
      <c r="X248" s="4"/>
      <c r="Y248" s="4"/>
      <c r="Z248" s="4"/>
      <c r="AA248" s="5"/>
      <c r="AB248" s="4"/>
      <c r="AC248" s="4"/>
      <c r="AD248" s="5"/>
      <c r="AE248" s="4"/>
      <c r="AF248" s="5"/>
      <c r="AG248" s="5"/>
      <c r="AH248" s="4"/>
      <c r="AI248" s="4"/>
      <c r="AJ248" s="6"/>
      <c r="AK248" s="42"/>
      <c r="AL248" s="42"/>
      <c r="AM248" s="42"/>
      <c r="AN248" s="42"/>
      <c r="AO248" s="42"/>
      <c r="AP248" s="42"/>
      <c r="AQ248" s="42"/>
      <c r="AR248" s="42"/>
      <c r="AS248" s="60"/>
      <c r="AT248" s="65"/>
      <c r="AU248" s="1"/>
      <c r="AV248" s="1"/>
      <c r="AW248" s="1"/>
      <c r="AX248" s="1"/>
      <c r="AY248" s="1"/>
      <c r="AZ248" s="1"/>
      <c r="BA248" s="1"/>
      <c r="BB248" s="1"/>
    </row>
    <row r="249" spans="1:54" ht="15.75" customHeight="1" x14ac:dyDescent="0.2">
      <c r="A249" s="9"/>
      <c r="B249" s="4"/>
      <c r="C249" s="4"/>
      <c r="D249" s="4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"/>
      <c r="P249" s="4"/>
      <c r="Q249" s="63"/>
      <c r="R249" s="63"/>
      <c r="S249" s="63"/>
      <c r="T249" s="63"/>
      <c r="U249" s="63"/>
      <c r="V249" s="4"/>
      <c r="W249" s="4"/>
      <c r="X249" s="4"/>
      <c r="Y249" s="4"/>
      <c r="Z249" s="4"/>
      <c r="AA249" s="5"/>
      <c r="AB249" s="4"/>
      <c r="AC249" s="4"/>
      <c r="AD249" s="5"/>
      <c r="AE249" s="4"/>
      <c r="AF249" s="5"/>
      <c r="AG249" s="5"/>
      <c r="AH249" s="4"/>
      <c r="AI249" s="4"/>
      <c r="AJ249" s="6"/>
      <c r="AK249" s="42"/>
      <c r="AL249" s="42"/>
      <c r="AM249" s="42"/>
      <c r="AN249" s="42"/>
      <c r="AO249" s="42"/>
      <c r="AP249" s="42"/>
      <c r="AQ249" s="42"/>
      <c r="AR249" s="42"/>
      <c r="AS249" s="60"/>
      <c r="AT249" s="65"/>
      <c r="AU249" s="1"/>
      <c r="AV249" s="1"/>
      <c r="AW249" s="1"/>
      <c r="AX249" s="1"/>
      <c r="AY249" s="1"/>
      <c r="AZ249" s="1"/>
      <c r="BA249" s="1"/>
      <c r="BB249" s="1"/>
    </row>
    <row r="250" spans="1:54" ht="15.75" customHeight="1" x14ac:dyDescent="0.2">
      <c r="A250" s="9"/>
      <c r="B250" s="4"/>
      <c r="C250" s="4"/>
      <c r="D250" s="4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"/>
      <c r="P250" s="4"/>
      <c r="Q250" s="63"/>
      <c r="R250" s="63"/>
      <c r="S250" s="63"/>
      <c r="T250" s="63"/>
      <c r="U250" s="63"/>
      <c r="V250" s="4"/>
      <c r="W250" s="4"/>
      <c r="X250" s="4"/>
      <c r="Y250" s="4"/>
      <c r="Z250" s="4"/>
      <c r="AA250" s="5"/>
      <c r="AB250" s="4"/>
      <c r="AC250" s="4"/>
      <c r="AD250" s="5"/>
      <c r="AE250" s="4"/>
      <c r="AF250" s="5"/>
      <c r="AG250" s="5"/>
      <c r="AH250" s="4"/>
      <c r="AI250" s="4"/>
      <c r="AJ250" s="6"/>
      <c r="AK250" s="42"/>
      <c r="AL250" s="42"/>
      <c r="AM250" s="42"/>
      <c r="AN250" s="42"/>
      <c r="AO250" s="42"/>
      <c r="AP250" s="42"/>
      <c r="AQ250" s="42"/>
      <c r="AR250" s="42"/>
      <c r="AS250" s="60"/>
      <c r="AT250" s="65"/>
      <c r="AU250" s="1"/>
      <c r="AV250" s="1"/>
      <c r="AW250" s="1"/>
      <c r="AX250" s="1"/>
      <c r="AY250" s="1"/>
      <c r="AZ250" s="1"/>
      <c r="BA250" s="1"/>
      <c r="BB250" s="1"/>
    </row>
    <row r="251" spans="1:54" ht="15.75" customHeight="1" x14ac:dyDescent="0.2">
      <c r="A251" s="9"/>
      <c r="B251" s="4"/>
      <c r="C251" s="4"/>
      <c r="D251" s="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"/>
      <c r="P251" s="4"/>
      <c r="Q251" s="63"/>
      <c r="R251" s="63"/>
      <c r="S251" s="63"/>
      <c r="T251" s="63"/>
      <c r="U251" s="63"/>
      <c r="V251" s="4"/>
      <c r="W251" s="4"/>
      <c r="X251" s="4"/>
      <c r="Y251" s="4"/>
      <c r="Z251" s="4"/>
      <c r="AA251" s="5"/>
      <c r="AB251" s="4"/>
      <c r="AC251" s="4"/>
      <c r="AD251" s="5"/>
      <c r="AE251" s="4"/>
      <c r="AF251" s="5"/>
      <c r="AG251" s="5"/>
      <c r="AH251" s="4"/>
      <c r="AI251" s="4"/>
      <c r="AJ251" s="6"/>
      <c r="AK251" s="42"/>
      <c r="AL251" s="42"/>
      <c r="AM251" s="42"/>
      <c r="AN251" s="42"/>
      <c r="AO251" s="42"/>
      <c r="AP251" s="42"/>
      <c r="AQ251" s="42"/>
      <c r="AR251" s="42"/>
      <c r="AS251" s="60"/>
      <c r="AT251" s="65"/>
      <c r="AU251" s="1"/>
      <c r="AV251" s="1"/>
      <c r="AW251" s="1"/>
      <c r="AX251" s="1"/>
      <c r="AY251" s="1"/>
      <c r="AZ251" s="1"/>
      <c r="BA251" s="1"/>
      <c r="BB251" s="1"/>
    </row>
    <row r="252" spans="1:54" ht="15.75" customHeight="1" x14ac:dyDescent="0.2">
      <c r="A252" s="9"/>
      <c r="B252" s="4"/>
      <c r="C252" s="4"/>
      <c r="D252" s="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"/>
      <c r="P252" s="4"/>
      <c r="Q252" s="63"/>
      <c r="R252" s="63"/>
      <c r="S252" s="63"/>
      <c r="T252" s="63"/>
      <c r="U252" s="63"/>
      <c r="V252" s="4"/>
      <c r="W252" s="4"/>
      <c r="X252" s="4"/>
      <c r="Y252" s="4"/>
      <c r="Z252" s="4"/>
      <c r="AA252" s="5"/>
      <c r="AB252" s="4"/>
      <c r="AC252" s="4"/>
      <c r="AD252" s="5"/>
      <c r="AE252" s="4"/>
      <c r="AF252" s="5"/>
      <c r="AG252" s="5"/>
      <c r="AH252" s="4"/>
      <c r="AI252" s="4"/>
      <c r="AJ252" s="6"/>
      <c r="AK252" s="42"/>
      <c r="AL252" s="42"/>
      <c r="AM252" s="42"/>
      <c r="AN252" s="42"/>
      <c r="AO252" s="42"/>
      <c r="AP252" s="42"/>
      <c r="AQ252" s="42"/>
      <c r="AR252" s="42"/>
      <c r="AS252" s="60"/>
      <c r="AT252" s="65"/>
      <c r="AU252" s="1"/>
      <c r="AV252" s="1"/>
      <c r="AW252" s="1"/>
      <c r="AX252" s="1"/>
      <c r="AY252" s="1"/>
      <c r="AZ252" s="1"/>
      <c r="BA252" s="1"/>
      <c r="BB252" s="1"/>
    </row>
    <row r="253" spans="1:54" ht="15.75" customHeight="1" x14ac:dyDescent="0.2">
      <c r="A253" s="9"/>
      <c r="B253" s="4"/>
      <c r="C253" s="4"/>
      <c r="D253" s="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"/>
      <c r="P253" s="4"/>
      <c r="Q253" s="63"/>
      <c r="R253" s="63"/>
      <c r="S253" s="63"/>
      <c r="T253" s="63"/>
      <c r="U253" s="63"/>
      <c r="V253" s="4"/>
      <c r="W253" s="4"/>
      <c r="X253" s="4"/>
      <c r="Y253" s="4"/>
      <c r="Z253" s="4"/>
      <c r="AA253" s="5"/>
      <c r="AB253" s="4"/>
      <c r="AC253" s="4"/>
      <c r="AD253" s="5"/>
      <c r="AE253" s="4"/>
      <c r="AF253" s="5"/>
      <c r="AG253" s="5"/>
      <c r="AH253" s="4"/>
      <c r="AI253" s="4"/>
      <c r="AJ253" s="6"/>
      <c r="AK253" s="42"/>
      <c r="AL253" s="42"/>
      <c r="AM253" s="42"/>
      <c r="AN253" s="42"/>
      <c r="AO253" s="42"/>
      <c r="AP253" s="42"/>
      <c r="AQ253" s="42"/>
      <c r="AR253" s="42"/>
      <c r="AS253" s="60"/>
      <c r="AT253" s="65"/>
      <c r="AU253" s="1"/>
      <c r="AV253" s="1"/>
      <c r="AW253" s="1"/>
      <c r="AX253" s="1"/>
      <c r="AY253" s="1"/>
      <c r="AZ253" s="1"/>
      <c r="BA253" s="1"/>
      <c r="BB253" s="1"/>
    </row>
    <row r="254" spans="1:54" ht="15.75" customHeight="1" x14ac:dyDescent="0.2">
      <c r="A254" s="9"/>
      <c r="B254" s="4"/>
      <c r="C254" s="4"/>
      <c r="D254" s="4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"/>
      <c r="P254" s="4"/>
      <c r="Q254" s="63"/>
      <c r="R254" s="63"/>
      <c r="S254" s="63"/>
      <c r="T254" s="63"/>
      <c r="U254" s="63"/>
      <c r="V254" s="4"/>
      <c r="W254" s="4"/>
      <c r="X254" s="4"/>
      <c r="Y254" s="4"/>
      <c r="Z254" s="4"/>
      <c r="AA254" s="5"/>
      <c r="AB254" s="4"/>
      <c r="AC254" s="4"/>
      <c r="AD254" s="5"/>
      <c r="AE254" s="4"/>
      <c r="AF254" s="5"/>
      <c r="AG254" s="5"/>
      <c r="AH254" s="4"/>
      <c r="AI254" s="4"/>
      <c r="AJ254" s="6"/>
      <c r="AK254" s="42"/>
      <c r="AL254" s="42"/>
      <c r="AM254" s="42"/>
      <c r="AN254" s="42"/>
      <c r="AO254" s="42"/>
      <c r="AP254" s="42"/>
      <c r="AQ254" s="42"/>
      <c r="AR254" s="42"/>
      <c r="AS254" s="60"/>
      <c r="AT254" s="65"/>
      <c r="AU254" s="1"/>
      <c r="AV254" s="1"/>
      <c r="AW254" s="1"/>
      <c r="AX254" s="1"/>
      <c r="AY254" s="1"/>
      <c r="AZ254" s="1"/>
      <c r="BA254" s="1"/>
      <c r="BB254" s="1"/>
    </row>
    <row r="255" spans="1:54" ht="15.75" customHeight="1" x14ac:dyDescent="0.2">
      <c r="A255" s="9"/>
      <c r="B255" s="4"/>
      <c r="C255" s="4"/>
      <c r="D255" s="4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"/>
      <c r="P255" s="4"/>
      <c r="Q255" s="63"/>
      <c r="R255" s="63"/>
      <c r="S255" s="63"/>
      <c r="T255" s="63"/>
      <c r="U255" s="63"/>
      <c r="V255" s="4"/>
      <c r="W255" s="4"/>
      <c r="X255" s="4"/>
      <c r="Y255" s="4"/>
      <c r="Z255" s="4"/>
      <c r="AA255" s="5"/>
      <c r="AB255" s="4"/>
      <c r="AC255" s="4"/>
      <c r="AD255" s="5"/>
      <c r="AE255" s="4"/>
      <c r="AF255" s="5"/>
      <c r="AG255" s="5"/>
      <c r="AH255" s="4"/>
      <c r="AI255" s="4"/>
      <c r="AJ255" s="6"/>
      <c r="AK255" s="42"/>
      <c r="AL255" s="42"/>
      <c r="AM255" s="42"/>
      <c r="AN255" s="42"/>
      <c r="AO255" s="42"/>
      <c r="AP255" s="42"/>
      <c r="AQ255" s="42"/>
      <c r="AR255" s="42"/>
      <c r="AS255" s="60"/>
      <c r="AT255" s="65"/>
      <c r="AU255" s="1"/>
      <c r="AV255" s="1"/>
      <c r="AW255" s="1"/>
      <c r="AX255" s="1"/>
      <c r="AY255" s="1"/>
      <c r="AZ255" s="1"/>
      <c r="BA255" s="1"/>
      <c r="BB255" s="1"/>
    </row>
    <row r="256" spans="1:54" ht="15.75" customHeight="1" x14ac:dyDescent="0.2">
      <c r="A256" s="9"/>
      <c r="B256" s="4"/>
      <c r="C256" s="4"/>
      <c r="D256" s="4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"/>
      <c r="P256" s="4"/>
      <c r="Q256" s="63"/>
      <c r="R256" s="63"/>
      <c r="S256" s="63"/>
      <c r="T256" s="63"/>
      <c r="U256" s="63"/>
      <c r="V256" s="4"/>
      <c r="W256" s="4"/>
      <c r="X256" s="4"/>
      <c r="Y256" s="4"/>
      <c r="Z256" s="4"/>
      <c r="AA256" s="5"/>
      <c r="AB256" s="4"/>
      <c r="AC256" s="4"/>
      <c r="AD256" s="5"/>
      <c r="AE256" s="4"/>
      <c r="AF256" s="5"/>
      <c r="AG256" s="5"/>
      <c r="AH256" s="4"/>
      <c r="AI256" s="4"/>
      <c r="AJ256" s="6"/>
      <c r="AK256" s="42"/>
      <c r="AL256" s="42"/>
      <c r="AM256" s="42"/>
      <c r="AN256" s="42"/>
      <c r="AO256" s="42"/>
      <c r="AP256" s="42"/>
      <c r="AQ256" s="42"/>
      <c r="AR256" s="42"/>
      <c r="AS256" s="60"/>
      <c r="AT256" s="65"/>
      <c r="AU256" s="1"/>
      <c r="AV256" s="1"/>
      <c r="AW256" s="1"/>
      <c r="AX256" s="1"/>
      <c r="AY256" s="1"/>
      <c r="AZ256" s="1"/>
      <c r="BA256" s="1"/>
      <c r="BB256" s="1"/>
    </row>
    <row r="257" spans="1:54" ht="15.75" customHeight="1" x14ac:dyDescent="0.2">
      <c r="A257" s="9"/>
      <c r="B257" s="4"/>
      <c r="C257" s="4"/>
      <c r="D257" s="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"/>
      <c r="P257" s="4"/>
      <c r="Q257" s="63"/>
      <c r="R257" s="63"/>
      <c r="S257" s="63"/>
      <c r="T257" s="63"/>
      <c r="U257" s="63"/>
      <c r="V257" s="4"/>
      <c r="W257" s="4"/>
      <c r="X257" s="4"/>
      <c r="Y257" s="4"/>
      <c r="Z257" s="4"/>
      <c r="AA257" s="5"/>
      <c r="AB257" s="4"/>
      <c r="AC257" s="4"/>
      <c r="AD257" s="5"/>
      <c r="AE257" s="4"/>
      <c r="AF257" s="5"/>
      <c r="AG257" s="5"/>
      <c r="AH257" s="4"/>
      <c r="AI257" s="4"/>
      <c r="AJ257" s="6"/>
      <c r="AK257" s="42"/>
      <c r="AL257" s="42"/>
      <c r="AM257" s="42"/>
      <c r="AN257" s="42"/>
      <c r="AO257" s="42"/>
      <c r="AP257" s="42"/>
      <c r="AQ257" s="42"/>
      <c r="AR257" s="42"/>
      <c r="AS257" s="60"/>
      <c r="AT257" s="65"/>
      <c r="AU257" s="1"/>
      <c r="AV257" s="1"/>
      <c r="AW257" s="1"/>
      <c r="AX257" s="1"/>
      <c r="AY257" s="1"/>
      <c r="AZ257" s="1"/>
      <c r="BA257" s="1"/>
      <c r="BB257" s="1"/>
    </row>
    <row r="258" spans="1:54" ht="15.75" customHeight="1" x14ac:dyDescent="0.2">
      <c r="A258" s="9"/>
      <c r="B258" s="4"/>
      <c r="C258" s="4"/>
      <c r="D258" s="4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"/>
      <c r="P258" s="4"/>
      <c r="Q258" s="63"/>
      <c r="R258" s="63"/>
      <c r="S258" s="63"/>
      <c r="T258" s="63"/>
      <c r="U258" s="63"/>
      <c r="V258" s="4"/>
      <c r="W258" s="4"/>
      <c r="X258" s="4"/>
      <c r="Y258" s="4"/>
      <c r="Z258" s="4"/>
      <c r="AA258" s="5"/>
      <c r="AB258" s="4"/>
      <c r="AC258" s="4"/>
      <c r="AD258" s="5"/>
      <c r="AE258" s="4"/>
      <c r="AF258" s="5"/>
      <c r="AG258" s="5"/>
      <c r="AH258" s="4"/>
      <c r="AI258" s="4"/>
      <c r="AJ258" s="6"/>
      <c r="AK258" s="42"/>
      <c r="AL258" s="42"/>
      <c r="AM258" s="42"/>
      <c r="AN258" s="42"/>
      <c r="AO258" s="42"/>
      <c r="AP258" s="42"/>
      <c r="AQ258" s="42"/>
      <c r="AR258" s="42"/>
      <c r="AS258" s="60"/>
      <c r="AT258" s="65"/>
      <c r="AU258" s="1"/>
      <c r="AV258" s="1"/>
      <c r="AW258" s="1"/>
      <c r="AX258" s="1"/>
      <c r="AY258" s="1"/>
      <c r="AZ258" s="1"/>
      <c r="BA258" s="1"/>
      <c r="BB258" s="1"/>
    </row>
    <row r="259" spans="1:54" ht="15.75" customHeight="1" x14ac:dyDescent="0.2">
      <c r="A259" s="9"/>
      <c r="B259" s="4"/>
      <c r="C259" s="4"/>
      <c r="D259" s="4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"/>
      <c r="P259" s="4"/>
      <c r="Q259" s="63"/>
      <c r="R259" s="63"/>
      <c r="S259" s="63"/>
      <c r="T259" s="63"/>
      <c r="U259" s="63"/>
      <c r="V259" s="4"/>
      <c r="W259" s="4"/>
      <c r="X259" s="4"/>
      <c r="Y259" s="4"/>
      <c r="Z259" s="4"/>
      <c r="AA259" s="5"/>
      <c r="AB259" s="4"/>
      <c r="AC259" s="4"/>
      <c r="AD259" s="5"/>
      <c r="AE259" s="4"/>
      <c r="AF259" s="5"/>
      <c r="AG259" s="5"/>
      <c r="AH259" s="4"/>
      <c r="AI259" s="4"/>
      <c r="AJ259" s="6"/>
      <c r="AK259" s="42"/>
      <c r="AL259" s="42"/>
      <c r="AM259" s="42"/>
      <c r="AN259" s="42"/>
      <c r="AO259" s="42"/>
      <c r="AP259" s="42"/>
      <c r="AQ259" s="42"/>
      <c r="AR259" s="42"/>
      <c r="AS259" s="60"/>
      <c r="AT259" s="65"/>
      <c r="AU259" s="1"/>
      <c r="AV259" s="1"/>
      <c r="AW259" s="1"/>
      <c r="AX259" s="1"/>
      <c r="AY259" s="1"/>
      <c r="AZ259" s="1"/>
      <c r="BA259" s="1"/>
      <c r="BB259" s="1"/>
    </row>
    <row r="260" spans="1:54" ht="15.75" customHeight="1" x14ac:dyDescent="0.2">
      <c r="A260" s="9"/>
      <c r="B260" s="4"/>
      <c r="C260" s="4"/>
      <c r="D260" s="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"/>
      <c r="P260" s="4"/>
      <c r="Q260" s="63"/>
      <c r="R260" s="63"/>
      <c r="S260" s="63"/>
      <c r="T260" s="63"/>
      <c r="U260" s="63"/>
      <c r="V260" s="4"/>
      <c r="W260" s="4"/>
      <c r="X260" s="4"/>
      <c r="Y260" s="4"/>
      <c r="Z260" s="4"/>
      <c r="AA260" s="5"/>
      <c r="AB260" s="4"/>
      <c r="AC260" s="4"/>
      <c r="AD260" s="5"/>
      <c r="AE260" s="4"/>
      <c r="AF260" s="5"/>
      <c r="AG260" s="5"/>
      <c r="AH260" s="4"/>
      <c r="AI260" s="4"/>
      <c r="AJ260" s="6"/>
      <c r="AK260" s="42"/>
      <c r="AL260" s="42"/>
      <c r="AM260" s="42"/>
      <c r="AN260" s="42"/>
      <c r="AO260" s="42"/>
      <c r="AP260" s="42"/>
      <c r="AQ260" s="42"/>
      <c r="AR260" s="42"/>
      <c r="AS260" s="60"/>
      <c r="AT260" s="65"/>
      <c r="AU260" s="1"/>
      <c r="AV260" s="1"/>
      <c r="AW260" s="1"/>
      <c r="AX260" s="1"/>
      <c r="AY260" s="1"/>
      <c r="AZ260" s="1"/>
      <c r="BA260" s="1"/>
      <c r="BB260" s="1"/>
    </row>
    <row r="261" spans="1:54" ht="15.75" customHeight="1" x14ac:dyDescent="0.2">
      <c r="A261" s="9"/>
      <c r="B261" s="4"/>
      <c r="C261" s="4"/>
      <c r="D261" s="4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"/>
      <c r="P261" s="4"/>
      <c r="Q261" s="63"/>
      <c r="R261" s="63"/>
      <c r="S261" s="63"/>
      <c r="T261" s="63"/>
      <c r="U261" s="63"/>
      <c r="V261" s="4"/>
      <c r="W261" s="4"/>
      <c r="X261" s="4"/>
      <c r="Y261" s="4"/>
      <c r="Z261" s="4"/>
      <c r="AA261" s="5"/>
      <c r="AB261" s="4"/>
      <c r="AC261" s="4"/>
      <c r="AD261" s="5"/>
      <c r="AE261" s="4"/>
      <c r="AF261" s="5"/>
      <c r="AG261" s="5"/>
      <c r="AH261" s="4"/>
      <c r="AI261" s="4"/>
      <c r="AJ261" s="6"/>
      <c r="AK261" s="42"/>
      <c r="AL261" s="42"/>
      <c r="AM261" s="42"/>
      <c r="AN261" s="42"/>
      <c r="AO261" s="42"/>
      <c r="AP261" s="42"/>
      <c r="AQ261" s="42"/>
      <c r="AR261" s="42"/>
      <c r="AS261" s="60"/>
      <c r="AT261" s="65"/>
      <c r="AU261" s="1"/>
      <c r="AV261" s="1"/>
      <c r="AW261" s="1"/>
      <c r="AX261" s="1"/>
      <c r="AY261" s="1"/>
      <c r="AZ261" s="1"/>
      <c r="BA261" s="1"/>
      <c r="BB261" s="1"/>
    </row>
    <row r="262" spans="1:54" ht="15.75" customHeight="1" x14ac:dyDescent="0.2">
      <c r="A262" s="9"/>
      <c r="B262" s="4"/>
      <c r="C262" s="4"/>
      <c r="D262" s="4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"/>
      <c r="P262" s="4"/>
      <c r="Q262" s="63"/>
      <c r="R262" s="63"/>
      <c r="S262" s="63"/>
      <c r="T262" s="63"/>
      <c r="U262" s="63"/>
      <c r="V262" s="4"/>
      <c r="W262" s="4"/>
      <c r="X262" s="4"/>
      <c r="Y262" s="4"/>
      <c r="Z262" s="4"/>
      <c r="AA262" s="5"/>
      <c r="AB262" s="4"/>
      <c r="AC262" s="4"/>
      <c r="AD262" s="5"/>
      <c r="AE262" s="4"/>
      <c r="AF262" s="5"/>
      <c r="AG262" s="5"/>
      <c r="AH262" s="4"/>
      <c r="AI262" s="4"/>
      <c r="AJ262" s="6"/>
      <c r="AK262" s="42"/>
      <c r="AL262" s="42"/>
      <c r="AM262" s="42"/>
      <c r="AN262" s="42"/>
      <c r="AO262" s="42"/>
      <c r="AP262" s="42"/>
      <c r="AQ262" s="42"/>
      <c r="AR262" s="42"/>
      <c r="AS262" s="60"/>
      <c r="AT262" s="65"/>
      <c r="AU262" s="1"/>
      <c r="AV262" s="1"/>
      <c r="AW262" s="1"/>
      <c r="AX262" s="1"/>
      <c r="AY262" s="1"/>
      <c r="AZ262" s="1"/>
      <c r="BA262" s="1"/>
      <c r="BB262" s="1"/>
    </row>
    <row r="263" spans="1:54" ht="15.75" customHeight="1" x14ac:dyDescent="0.2">
      <c r="A263" s="9"/>
      <c r="B263" s="4"/>
      <c r="C263" s="4"/>
      <c r="D263" s="4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"/>
      <c r="P263" s="4"/>
      <c r="Q263" s="63"/>
      <c r="R263" s="63"/>
      <c r="S263" s="63"/>
      <c r="T263" s="63"/>
      <c r="U263" s="63"/>
      <c r="V263" s="4"/>
      <c r="W263" s="4"/>
      <c r="X263" s="4"/>
      <c r="Y263" s="4"/>
      <c r="Z263" s="4"/>
      <c r="AA263" s="5"/>
      <c r="AB263" s="4"/>
      <c r="AC263" s="4"/>
      <c r="AD263" s="5"/>
      <c r="AE263" s="4"/>
      <c r="AF263" s="5"/>
      <c r="AG263" s="5"/>
      <c r="AH263" s="4"/>
      <c r="AI263" s="4"/>
      <c r="AJ263" s="6"/>
      <c r="AK263" s="42"/>
      <c r="AL263" s="42"/>
      <c r="AM263" s="42"/>
      <c r="AN263" s="42"/>
      <c r="AO263" s="42"/>
      <c r="AP263" s="42"/>
      <c r="AQ263" s="42"/>
      <c r="AR263" s="42"/>
      <c r="AS263" s="60"/>
      <c r="AT263" s="65"/>
      <c r="AU263" s="1"/>
      <c r="AV263" s="1"/>
      <c r="AW263" s="1"/>
      <c r="AX263" s="1"/>
      <c r="AY263" s="1"/>
      <c r="AZ263" s="1"/>
      <c r="BA263" s="1"/>
      <c r="BB263" s="1"/>
    </row>
    <row r="264" spans="1:54" ht="15.75" customHeight="1" x14ac:dyDescent="0.2">
      <c r="A264" s="9"/>
      <c r="B264" s="4"/>
      <c r="C264" s="4"/>
      <c r="D264" s="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"/>
      <c r="P264" s="4"/>
      <c r="Q264" s="63"/>
      <c r="R264" s="63"/>
      <c r="S264" s="63"/>
      <c r="T264" s="63"/>
      <c r="U264" s="63"/>
      <c r="V264" s="4"/>
      <c r="W264" s="4"/>
      <c r="X264" s="4"/>
      <c r="Y264" s="4"/>
      <c r="Z264" s="4"/>
      <c r="AA264" s="5"/>
      <c r="AB264" s="4"/>
      <c r="AC264" s="4"/>
      <c r="AD264" s="5"/>
      <c r="AE264" s="4"/>
      <c r="AF264" s="5"/>
      <c r="AG264" s="5"/>
      <c r="AH264" s="4"/>
      <c r="AI264" s="4"/>
      <c r="AJ264" s="6"/>
      <c r="AK264" s="42"/>
      <c r="AL264" s="42"/>
      <c r="AM264" s="42"/>
      <c r="AN264" s="42"/>
      <c r="AO264" s="42"/>
      <c r="AP264" s="42"/>
      <c r="AQ264" s="42"/>
      <c r="AR264" s="42"/>
      <c r="AS264" s="60"/>
      <c r="AT264" s="65"/>
      <c r="AU264" s="1"/>
      <c r="AV264" s="1"/>
      <c r="AW264" s="1"/>
      <c r="AX264" s="1"/>
      <c r="AY264" s="1"/>
      <c r="AZ264" s="1"/>
      <c r="BA264" s="1"/>
      <c r="BB264" s="1"/>
    </row>
    <row r="265" spans="1:54" ht="15.75" customHeight="1" x14ac:dyDescent="0.2">
      <c r="A265" s="9"/>
      <c r="B265" s="4"/>
      <c r="C265" s="4"/>
      <c r="D265" s="4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"/>
      <c r="P265" s="4"/>
      <c r="Q265" s="63"/>
      <c r="R265" s="63"/>
      <c r="S265" s="63"/>
      <c r="T265" s="63"/>
      <c r="U265" s="63"/>
      <c r="V265" s="4"/>
      <c r="W265" s="4"/>
      <c r="X265" s="4"/>
      <c r="Y265" s="4"/>
      <c r="Z265" s="4"/>
      <c r="AA265" s="5"/>
      <c r="AB265" s="4"/>
      <c r="AC265" s="4"/>
      <c r="AD265" s="5"/>
      <c r="AE265" s="4"/>
      <c r="AF265" s="5"/>
      <c r="AG265" s="5"/>
      <c r="AH265" s="4"/>
      <c r="AI265" s="4"/>
      <c r="AJ265" s="6"/>
      <c r="AK265" s="42"/>
      <c r="AL265" s="42"/>
      <c r="AM265" s="42"/>
      <c r="AN265" s="42"/>
      <c r="AO265" s="42"/>
      <c r="AP265" s="42"/>
      <c r="AQ265" s="42"/>
      <c r="AR265" s="42"/>
      <c r="AS265" s="60"/>
      <c r="AT265" s="65"/>
      <c r="AU265" s="1"/>
      <c r="AV265" s="1"/>
      <c r="AW265" s="1"/>
      <c r="AX265" s="1"/>
      <c r="AY265" s="1"/>
      <c r="AZ265" s="1"/>
      <c r="BA265" s="1"/>
      <c r="BB265" s="1"/>
    </row>
    <row r="266" spans="1:54" ht="15.75" customHeight="1" x14ac:dyDescent="0.2">
      <c r="A266" s="9"/>
      <c r="B266" s="4"/>
      <c r="C266" s="4"/>
      <c r="D266" s="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"/>
      <c r="P266" s="4"/>
      <c r="Q266" s="63"/>
      <c r="R266" s="63"/>
      <c r="S266" s="63"/>
      <c r="T266" s="63"/>
      <c r="U266" s="63"/>
      <c r="V266" s="4"/>
      <c r="W266" s="4"/>
      <c r="X266" s="4"/>
      <c r="Y266" s="4"/>
      <c r="Z266" s="4"/>
      <c r="AA266" s="5"/>
      <c r="AB266" s="4"/>
      <c r="AC266" s="4"/>
      <c r="AD266" s="5"/>
      <c r="AE266" s="4"/>
      <c r="AF266" s="5"/>
      <c r="AG266" s="5"/>
      <c r="AH266" s="4"/>
      <c r="AI266" s="4"/>
      <c r="AJ266" s="6"/>
      <c r="AK266" s="42"/>
      <c r="AL266" s="42"/>
      <c r="AM266" s="42"/>
      <c r="AN266" s="42"/>
      <c r="AO266" s="42"/>
      <c r="AP266" s="42"/>
      <c r="AQ266" s="42"/>
      <c r="AR266" s="42"/>
      <c r="AS266" s="60"/>
      <c r="AT266" s="65"/>
      <c r="AU266" s="1"/>
      <c r="AV266" s="1"/>
      <c r="AW266" s="1"/>
      <c r="AX266" s="1"/>
      <c r="AY266" s="1"/>
      <c r="AZ266" s="1"/>
      <c r="BA266" s="1"/>
      <c r="BB266" s="1"/>
    </row>
    <row r="267" spans="1:54" ht="15.75" customHeight="1" x14ac:dyDescent="0.2">
      <c r="A267" s="9"/>
      <c r="B267" s="4"/>
      <c r="C267" s="4"/>
      <c r="D267" s="4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"/>
      <c r="P267" s="4"/>
      <c r="Q267" s="63"/>
      <c r="R267" s="63"/>
      <c r="S267" s="63"/>
      <c r="T267" s="63"/>
      <c r="U267" s="63"/>
      <c r="V267" s="4"/>
      <c r="W267" s="4"/>
      <c r="X267" s="4"/>
      <c r="Y267" s="4"/>
      <c r="Z267" s="4"/>
      <c r="AA267" s="5"/>
      <c r="AB267" s="4"/>
      <c r="AC267" s="4"/>
      <c r="AD267" s="5"/>
      <c r="AE267" s="4"/>
      <c r="AF267" s="5"/>
      <c r="AG267" s="5"/>
      <c r="AH267" s="4"/>
      <c r="AI267" s="4"/>
      <c r="AJ267" s="6"/>
      <c r="AK267" s="42"/>
      <c r="AL267" s="42"/>
      <c r="AM267" s="42"/>
      <c r="AN267" s="42"/>
      <c r="AO267" s="42"/>
      <c r="AP267" s="42"/>
      <c r="AQ267" s="42"/>
      <c r="AR267" s="42"/>
      <c r="AS267" s="60"/>
      <c r="AT267" s="65"/>
      <c r="AU267" s="1"/>
      <c r="AV267" s="1"/>
      <c r="AW267" s="1"/>
      <c r="AX267" s="1"/>
      <c r="AY267" s="1"/>
      <c r="AZ267" s="1"/>
      <c r="BA267" s="1"/>
      <c r="BB267" s="1"/>
    </row>
    <row r="268" spans="1:54" ht="15.75" customHeight="1" x14ac:dyDescent="0.2">
      <c r="A268" s="9"/>
      <c r="B268" s="4"/>
      <c r="C268" s="4"/>
      <c r="D268" s="4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"/>
      <c r="P268" s="4"/>
      <c r="Q268" s="63"/>
      <c r="R268" s="63"/>
      <c r="S268" s="63"/>
      <c r="T268" s="63"/>
      <c r="U268" s="63"/>
      <c r="V268" s="4"/>
      <c r="W268" s="4"/>
      <c r="X268" s="4"/>
      <c r="Y268" s="4"/>
      <c r="Z268" s="4"/>
      <c r="AA268" s="5"/>
      <c r="AB268" s="4"/>
      <c r="AC268" s="4"/>
      <c r="AD268" s="5"/>
      <c r="AE268" s="4"/>
      <c r="AF268" s="5"/>
      <c r="AG268" s="5"/>
      <c r="AH268" s="4"/>
      <c r="AI268" s="4"/>
      <c r="AJ268" s="6"/>
      <c r="AK268" s="42"/>
      <c r="AL268" s="42"/>
      <c r="AM268" s="42"/>
      <c r="AN268" s="42"/>
      <c r="AO268" s="42"/>
      <c r="AP268" s="42"/>
      <c r="AQ268" s="42"/>
      <c r="AR268" s="42"/>
      <c r="AS268" s="60"/>
      <c r="AT268" s="65"/>
      <c r="AU268" s="1"/>
      <c r="AV268" s="1"/>
      <c r="AW268" s="1"/>
      <c r="AX268" s="1"/>
      <c r="AY268" s="1"/>
      <c r="AZ268" s="1"/>
      <c r="BA268" s="1"/>
      <c r="BB268" s="1"/>
    </row>
    <row r="269" spans="1:54" ht="15.75" customHeight="1" x14ac:dyDescent="0.2">
      <c r="A269" s="9"/>
      <c r="B269" s="4"/>
      <c r="C269" s="4"/>
      <c r="D269" s="4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"/>
      <c r="P269" s="4"/>
      <c r="Q269" s="63"/>
      <c r="R269" s="63"/>
      <c r="S269" s="63"/>
      <c r="T269" s="63"/>
      <c r="U269" s="63"/>
      <c r="V269" s="4"/>
      <c r="W269" s="4"/>
      <c r="X269" s="4"/>
      <c r="Y269" s="4"/>
      <c r="Z269" s="4"/>
      <c r="AA269" s="5"/>
      <c r="AB269" s="4"/>
      <c r="AC269" s="4"/>
      <c r="AD269" s="5"/>
      <c r="AE269" s="4"/>
      <c r="AF269" s="5"/>
      <c r="AG269" s="5"/>
      <c r="AH269" s="4"/>
      <c r="AI269" s="4"/>
      <c r="AJ269" s="6"/>
      <c r="AK269" s="42"/>
      <c r="AL269" s="42"/>
      <c r="AM269" s="42"/>
      <c r="AN269" s="42"/>
      <c r="AO269" s="42"/>
      <c r="AP269" s="42"/>
      <c r="AQ269" s="42"/>
      <c r="AR269" s="42"/>
      <c r="AS269" s="60"/>
      <c r="AT269" s="65"/>
      <c r="AU269" s="1"/>
      <c r="AV269" s="1"/>
      <c r="AW269" s="1"/>
      <c r="AX269" s="1"/>
      <c r="AY269" s="1"/>
      <c r="AZ269" s="1"/>
      <c r="BA269" s="1"/>
      <c r="BB269" s="1"/>
    </row>
    <row r="270" spans="1:54" ht="15.75" customHeight="1" x14ac:dyDescent="0.2">
      <c r="A270" s="9"/>
      <c r="B270" s="4"/>
      <c r="C270" s="4"/>
      <c r="D270" s="4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"/>
      <c r="P270" s="4"/>
      <c r="Q270" s="63"/>
      <c r="R270" s="63"/>
      <c r="S270" s="63"/>
      <c r="T270" s="63"/>
      <c r="U270" s="63"/>
      <c r="V270" s="4"/>
      <c r="W270" s="4"/>
      <c r="X270" s="4"/>
      <c r="Y270" s="4"/>
      <c r="Z270" s="4"/>
      <c r="AA270" s="5"/>
      <c r="AB270" s="4"/>
      <c r="AC270" s="4"/>
      <c r="AD270" s="5"/>
      <c r="AE270" s="4"/>
      <c r="AF270" s="5"/>
      <c r="AG270" s="5"/>
      <c r="AH270" s="4"/>
      <c r="AI270" s="4"/>
      <c r="AJ270" s="6"/>
      <c r="AK270" s="42"/>
      <c r="AL270" s="42"/>
      <c r="AM270" s="42"/>
      <c r="AN270" s="42"/>
      <c r="AO270" s="42"/>
      <c r="AP270" s="42"/>
      <c r="AQ270" s="42"/>
      <c r="AR270" s="42"/>
      <c r="AS270" s="60"/>
      <c r="AT270" s="65"/>
      <c r="AU270" s="1"/>
      <c r="AV270" s="1"/>
      <c r="AW270" s="1"/>
      <c r="AX270" s="1"/>
      <c r="AY270" s="1"/>
      <c r="AZ270" s="1"/>
      <c r="BA270" s="1"/>
      <c r="BB270" s="1"/>
    </row>
    <row r="271" spans="1:54" ht="15.75" customHeight="1" x14ac:dyDescent="0.2">
      <c r="A271" s="9"/>
      <c r="B271" s="4"/>
      <c r="C271" s="4"/>
      <c r="D271" s="4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"/>
      <c r="P271" s="4"/>
      <c r="Q271" s="63"/>
      <c r="R271" s="63"/>
      <c r="S271" s="63"/>
      <c r="T271" s="63"/>
      <c r="U271" s="63"/>
      <c r="V271" s="4"/>
      <c r="W271" s="4"/>
      <c r="X271" s="4"/>
      <c r="Y271" s="4"/>
      <c r="Z271" s="4"/>
      <c r="AA271" s="5"/>
      <c r="AB271" s="4"/>
      <c r="AC271" s="4"/>
      <c r="AD271" s="5"/>
      <c r="AE271" s="4"/>
      <c r="AF271" s="5"/>
      <c r="AG271" s="5"/>
      <c r="AH271" s="4"/>
      <c r="AI271" s="4"/>
      <c r="AJ271" s="6"/>
      <c r="AK271" s="42"/>
      <c r="AL271" s="42"/>
      <c r="AM271" s="42"/>
      <c r="AN271" s="42"/>
      <c r="AO271" s="42"/>
      <c r="AP271" s="42"/>
      <c r="AQ271" s="42"/>
      <c r="AR271" s="42"/>
      <c r="AS271" s="60"/>
      <c r="AT271" s="65"/>
      <c r="AU271" s="1"/>
      <c r="AV271" s="1"/>
      <c r="AW271" s="1"/>
      <c r="AX271" s="1"/>
      <c r="AY271" s="1"/>
      <c r="AZ271" s="1"/>
      <c r="BA271" s="1"/>
      <c r="BB271" s="1"/>
    </row>
    <row r="272" spans="1:54" ht="15.75" customHeight="1" x14ac:dyDescent="0.2">
      <c r="A272" s="9"/>
      <c r="B272" s="4"/>
      <c r="C272" s="4"/>
      <c r="D272" s="4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"/>
      <c r="P272" s="4"/>
      <c r="Q272" s="63"/>
      <c r="R272" s="63"/>
      <c r="S272" s="63"/>
      <c r="T272" s="63"/>
      <c r="U272" s="63"/>
      <c r="V272" s="4"/>
      <c r="W272" s="4"/>
      <c r="X272" s="4"/>
      <c r="Y272" s="4"/>
      <c r="Z272" s="4"/>
      <c r="AA272" s="5"/>
      <c r="AB272" s="4"/>
      <c r="AC272" s="4"/>
      <c r="AD272" s="5"/>
      <c r="AE272" s="4"/>
      <c r="AF272" s="5"/>
      <c r="AG272" s="5"/>
      <c r="AH272" s="4"/>
      <c r="AI272" s="4"/>
      <c r="AJ272" s="6"/>
      <c r="AK272" s="42"/>
      <c r="AL272" s="42"/>
      <c r="AM272" s="42"/>
      <c r="AN272" s="42"/>
      <c r="AO272" s="42"/>
      <c r="AP272" s="42"/>
      <c r="AQ272" s="42"/>
      <c r="AR272" s="42"/>
      <c r="AS272" s="60"/>
      <c r="AT272" s="65"/>
      <c r="AU272" s="1"/>
      <c r="AV272" s="1"/>
      <c r="AW272" s="1"/>
      <c r="AX272" s="1"/>
      <c r="AY272" s="1"/>
      <c r="AZ272" s="1"/>
      <c r="BA272" s="1"/>
      <c r="BB272" s="1"/>
    </row>
    <row r="273" spans="1:54" ht="15.75" customHeight="1" x14ac:dyDescent="0.2">
      <c r="A273" s="9"/>
      <c r="B273" s="4"/>
      <c r="C273" s="4"/>
      <c r="D273" s="4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"/>
      <c r="P273" s="4"/>
      <c r="Q273" s="63"/>
      <c r="R273" s="63"/>
      <c r="S273" s="63"/>
      <c r="T273" s="63"/>
      <c r="U273" s="63"/>
      <c r="V273" s="4"/>
      <c r="W273" s="4"/>
      <c r="X273" s="4"/>
      <c r="Y273" s="4"/>
      <c r="Z273" s="4"/>
      <c r="AA273" s="5"/>
      <c r="AB273" s="4"/>
      <c r="AC273" s="4"/>
      <c r="AD273" s="5"/>
      <c r="AE273" s="4"/>
      <c r="AF273" s="5"/>
      <c r="AG273" s="5"/>
      <c r="AH273" s="4"/>
      <c r="AI273" s="4"/>
      <c r="AJ273" s="6"/>
      <c r="AK273" s="42"/>
      <c r="AL273" s="42"/>
      <c r="AM273" s="42"/>
      <c r="AN273" s="42"/>
      <c r="AO273" s="42"/>
      <c r="AP273" s="42"/>
      <c r="AQ273" s="42"/>
      <c r="AR273" s="42"/>
      <c r="AS273" s="60"/>
      <c r="AT273" s="65"/>
      <c r="AU273" s="1"/>
      <c r="AV273" s="1"/>
      <c r="AW273" s="1"/>
      <c r="AX273" s="1"/>
      <c r="AY273" s="1"/>
      <c r="AZ273" s="1"/>
      <c r="BA273" s="1"/>
      <c r="BB273" s="1"/>
    </row>
    <row r="274" spans="1:54" ht="15.75" customHeight="1" x14ac:dyDescent="0.2">
      <c r="A274" s="9"/>
      <c r="B274" s="4"/>
      <c r="C274" s="4"/>
      <c r="D274" s="4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"/>
      <c r="P274" s="4"/>
      <c r="Q274" s="63"/>
      <c r="R274" s="63"/>
      <c r="S274" s="63"/>
      <c r="T274" s="63"/>
      <c r="U274" s="63"/>
      <c r="V274" s="4"/>
      <c r="W274" s="4"/>
      <c r="X274" s="4"/>
      <c r="Y274" s="4"/>
      <c r="Z274" s="4"/>
      <c r="AA274" s="5"/>
      <c r="AB274" s="4"/>
      <c r="AC274" s="4"/>
      <c r="AD274" s="5"/>
      <c r="AE274" s="4"/>
      <c r="AF274" s="5"/>
      <c r="AG274" s="5"/>
      <c r="AH274" s="4"/>
      <c r="AI274" s="4"/>
      <c r="AJ274" s="6"/>
      <c r="AK274" s="42"/>
      <c r="AL274" s="42"/>
      <c r="AM274" s="42"/>
      <c r="AN274" s="42"/>
      <c r="AO274" s="42"/>
      <c r="AP274" s="42"/>
      <c r="AQ274" s="42"/>
      <c r="AR274" s="42"/>
      <c r="AS274" s="60"/>
      <c r="AT274" s="65"/>
      <c r="AU274" s="1"/>
      <c r="AV274" s="1"/>
      <c r="AW274" s="1"/>
      <c r="AX274" s="1"/>
      <c r="AY274" s="1"/>
      <c r="AZ274" s="1"/>
      <c r="BA274" s="1"/>
      <c r="BB274" s="1"/>
    </row>
    <row r="275" spans="1:54" ht="15.75" customHeight="1" x14ac:dyDescent="0.2">
      <c r="A275" s="9"/>
      <c r="B275" s="4"/>
      <c r="C275" s="4"/>
      <c r="D275" s="4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"/>
      <c r="P275" s="4"/>
      <c r="Q275" s="63"/>
      <c r="R275" s="63"/>
      <c r="S275" s="63"/>
      <c r="T275" s="63"/>
      <c r="U275" s="63"/>
      <c r="V275" s="4"/>
      <c r="W275" s="4"/>
      <c r="X275" s="4"/>
      <c r="Y275" s="4"/>
      <c r="Z275" s="4"/>
      <c r="AA275" s="5"/>
      <c r="AB275" s="4"/>
      <c r="AC275" s="4"/>
      <c r="AD275" s="5"/>
      <c r="AE275" s="4"/>
      <c r="AF275" s="5"/>
      <c r="AG275" s="5"/>
      <c r="AH275" s="4"/>
      <c r="AI275" s="4"/>
      <c r="AJ275" s="6"/>
      <c r="AK275" s="42"/>
      <c r="AL275" s="42"/>
      <c r="AM275" s="42"/>
      <c r="AN275" s="42"/>
      <c r="AO275" s="42"/>
      <c r="AP275" s="42"/>
      <c r="AQ275" s="42"/>
      <c r="AR275" s="42"/>
      <c r="AS275" s="60"/>
      <c r="AT275" s="65"/>
      <c r="AU275" s="1"/>
      <c r="AV275" s="1"/>
      <c r="AW275" s="1"/>
      <c r="AX275" s="1"/>
      <c r="AY275" s="1"/>
      <c r="AZ275" s="1"/>
      <c r="BA275" s="1"/>
      <c r="BB275" s="1"/>
    </row>
    <row r="276" spans="1:54" ht="15.75" customHeight="1" x14ac:dyDescent="0.2">
      <c r="A276" s="9"/>
      <c r="B276" s="4"/>
      <c r="C276" s="4"/>
      <c r="D276" s="4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"/>
      <c r="P276" s="4"/>
      <c r="Q276" s="63"/>
      <c r="R276" s="63"/>
      <c r="S276" s="63"/>
      <c r="T276" s="63"/>
      <c r="U276" s="63"/>
      <c r="V276" s="4"/>
      <c r="W276" s="4"/>
      <c r="X276" s="4"/>
      <c r="Y276" s="4"/>
      <c r="Z276" s="4"/>
      <c r="AA276" s="5"/>
      <c r="AB276" s="4"/>
      <c r="AC276" s="4"/>
      <c r="AD276" s="5"/>
      <c r="AE276" s="4"/>
      <c r="AF276" s="5"/>
      <c r="AG276" s="5"/>
      <c r="AH276" s="4"/>
      <c r="AI276" s="4"/>
      <c r="AJ276" s="6"/>
      <c r="AK276" s="42"/>
      <c r="AL276" s="42"/>
      <c r="AM276" s="42"/>
      <c r="AN276" s="42"/>
      <c r="AO276" s="42"/>
      <c r="AP276" s="42"/>
      <c r="AQ276" s="42"/>
      <c r="AR276" s="42"/>
      <c r="AS276" s="60"/>
      <c r="AT276" s="65"/>
      <c r="AU276" s="1"/>
      <c r="AV276" s="1"/>
      <c r="AW276" s="1"/>
      <c r="AX276" s="1"/>
      <c r="AY276" s="1"/>
      <c r="AZ276" s="1"/>
      <c r="BA276" s="1"/>
      <c r="BB276" s="1"/>
    </row>
    <row r="277" spans="1:54" ht="15.75" customHeight="1" x14ac:dyDescent="0.2">
      <c r="A277" s="9"/>
      <c r="B277" s="4"/>
      <c r="C277" s="4"/>
      <c r="D277" s="4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"/>
      <c r="P277" s="4"/>
      <c r="Q277" s="63"/>
      <c r="R277" s="63"/>
      <c r="S277" s="63"/>
      <c r="T277" s="63"/>
      <c r="U277" s="63"/>
      <c r="V277" s="4"/>
      <c r="W277" s="4"/>
      <c r="X277" s="4"/>
      <c r="Y277" s="4"/>
      <c r="Z277" s="4"/>
      <c r="AA277" s="5"/>
      <c r="AB277" s="4"/>
      <c r="AC277" s="4"/>
      <c r="AD277" s="5"/>
      <c r="AE277" s="4"/>
      <c r="AF277" s="5"/>
      <c r="AG277" s="5"/>
      <c r="AH277" s="4"/>
      <c r="AI277" s="4"/>
      <c r="AJ277" s="6"/>
      <c r="AK277" s="42"/>
      <c r="AL277" s="42"/>
      <c r="AM277" s="42"/>
      <c r="AN277" s="42"/>
      <c r="AO277" s="42"/>
      <c r="AP277" s="42"/>
      <c r="AQ277" s="42"/>
      <c r="AR277" s="42"/>
      <c r="AS277" s="60"/>
      <c r="AT277" s="65"/>
      <c r="AU277" s="1"/>
      <c r="AV277" s="1"/>
      <c r="AW277" s="1"/>
      <c r="AX277" s="1"/>
      <c r="AY277" s="1"/>
      <c r="AZ277" s="1"/>
      <c r="BA277" s="1"/>
      <c r="BB277" s="1"/>
    </row>
    <row r="278" spans="1:54" ht="15.75" customHeight="1" x14ac:dyDescent="0.2">
      <c r="A278" s="9"/>
      <c r="B278" s="4"/>
      <c r="C278" s="4"/>
      <c r="D278" s="4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"/>
      <c r="P278" s="4"/>
      <c r="Q278" s="63"/>
      <c r="R278" s="63"/>
      <c r="S278" s="63"/>
      <c r="T278" s="63"/>
      <c r="U278" s="63"/>
      <c r="V278" s="4"/>
      <c r="W278" s="4"/>
      <c r="X278" s="4"/>
      <c r="Y278" s="4"/>
      <c r="Z278" s="4"/>
      <c r="AA278" s="5"/>
      <c r="AB278" s="4"/>
      <c r="AC278" s="4"/>
      <c r="AD278" s="5"/>
      <c r="AE278" s="4"/>
      <c r="AF278" s="5"/>
      <c r="AG278" s="5"/>
      <c r="AH278" s="4"/>
      <c r="AI278" s="4"/>
      <c r="AJ278" s="6"/>
      <c r="AK278" s="42"/>
      <c r="AL278" s="42"/>
      <c r="AM278" s="42"/>
      <c r="AN278" s="42"/>
      <c r="AO278" s="42"/>
      <c r="AP278" s="42"/>
      <c r="AQ278" s="42"/>
      <c r="AR278" s="42"/>
      <c r="AS278" s="60"/>
      <c r="AT278" s="65"/>
      <c r="AU278" s="1"/>
      <c r="AV278" s="1"/>
      <c r="AW278" s="1"/>
      <c r="AX278" s="1"/>
      <c r="AY278" s="1"/>
      <c r="AZ278" s="1"/>
      <c r="BA278" s="1"/>
      <c r="BB278" s="1"/>
    </row>
    <row r="279" spans="1:54" ht="15.75" customHeight="1" x14ac:dyDescent="0.2">
      <c r="A279" s="9"/>
      <c r="B279" s="4"/>
      <c r="C279" s="4"/>
      <c r="D279" s="4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"/>
      <c r="P279" s="4"/>
      <c r="Q279" s="63"/>
      <c r="R279" s="63"/>
      <c r="S279" s="63"/>
      <c r="T279" s="63"/>
      <c r="U279" s="63"/>
      <c r="V279" s="4"/>
      <c r="W279" s="4"/>
      <c r="X279" s="4"/>
      <c r="Y279" s="4"/>
      <c r="Z279" s="4"/>
      <c r="AA279" s="5"/>
      <c r="AB279" s="4"/>
      <c r="AC279" s="4"/>
      <c r="AD279" s="5"/>
      <c r="AE279" s="4"/>
      <c r="AF279" s="5"/>
      <c r="AG279" s="5"/>
      <c r="AH279" s="4"/>
      <c r="AI279" s="4"/>
      <c r="AJ279" s="6"/>
      <c r="AK279" s="42"/>
      <c r="AL279" s="42"/>
      <c r="AM279" s="42"/>
      <c r="AN279" s="42"/>
      <c r="AO279" s="42"/>
      <c r="AP279" s="42"/>
      <c r="AQ279" s="42"/>
      <c r="AR279" s="42"/>
      <c r="AS279" s="60"/>
      <c r="AT279" s="65"/>
      <c r="AU279" s="1"/>
      <c r="AV279" s="1"/>
      <c r="AW279" s="1"/>
      <c r="AX279" s="1"/>
      <c r="AY279" s="1"/>
      <c r="AZ279" s="1"/>
      <c r="BA279" s="1"/>
      <c r="BB279" s="1"/>
    </row>
    <row r="280" spans="1:54" ht="15.75" customHeight="1" x14ac:dyDescent="0.2">
      <c r="A280" s="9"/>
      <c r="B280" s="4"/>
      <c r="C280" s="4"/>
      <c r="D280" s="4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"/>
      <c r="P280" s="4"/>
      <c r="Q280" s="63"/>
      <c r="R280" s="63"/>
      <c r="S280" s="63"/>
      <c r="T280" s="63"/>
      <c r="U280" s="63"/>
      <c r="V280" s="4"/>
      <c r="W280" s="4"/>
      <c r="X280" s="4"/>
      <c r="Y280" s="4"/>
      <c r="Z280" s="4"/>
      <c r="AA280" s="5"/>
      <c r="AB280" s="4"/>
      <c r="AC280" s="4"/>
      <c r="AD280" s="5"/>
      <c r="AE280" s="4"/>
      <c r="AF280" s="5"/>
      <c r="AG280" s="5"/>
      <c r="AH280" s="4"/>
      <c r="AI280" s="4"/>
      <c r="AJ280" s="6"/>
      <c r="AK280" s="42"/>
      <c r="AL280" s="42"/>
      <c r="AM280" s="42"/>
      <c r="AN280" s="42"/>
      <c r="AO280" s="42"/>
      <c r="AP280" s="42"/>
      <c r="AQ280" s="42"/>
      <c r="AR280" s="42"/>
      <c r="AS280" s="60"/>
      <c r="AT280" s="65"/>
      <c r="AU280" s="1"/>
      <c r="AV280" s="1"/>
      <c r="AW280" s="1"/>
      <c r="AX280" s="1"/>
      <c r="AY280" s="1"/>
      <c r="AZ280" s="1"/>
      <c r="BA280" s="1"/>
      <c r="BB280" s="1"/>
    </row>
    <row r="281" spans="1:54" ht="15.75" customHeight="1" x14ac:dyDescent="0.2">
      <c r="A281" s="9"/>
      <c r="B281" s="4"/>
      <c r="C281" s="4"/>
      <c r="D281" s="4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"/>
      <c r="P281" s="4"/>
      <c r="Q281" s="63"/>
      <c r="R281" s="63"/>
      <c r="S281" s="63"/>
      <c r="T281" s="63"/>
      <c r="U281" s="63"/>
      <c r="V281" s="4"/>
      <c r="W281" s="4"/>
      <c r="X281" s="4"/>
      <c r="Y281" s="4"/>
      <c r="Z281" s="4"/>
      <c r="AA281" s="5"/>
      <c r="AB281" s="4"/>
      <c r="AC281" s="4"/>
      <c r="AD281" s="5"/>
      <c r="AE281" s="4"/>
      <c r="AF281" s="5"/>
      <c r="AG281" s="5"/>
      <c r="AH281" s="4"/>
      <c r="AI281" s="4"/>
      <c r="AJ281" s="6"/>
      <c r="AK281" s="42"/>
      <c r="AL281" s="42"/>
      <c r="AM281" s="42"/>
      <c r="AN281" s="42"/>
      <c r="AO281" s="42"/>
      <c r="AP281" s="42"/>
      <c r="AQ281" s="42"/>
      <c r="AR281" s="42"/>
      <c r="AS281" s="60"/>
      <c r="AT281" s="65"/>
      <c r="AU281" s="1"/>
      <c r="AV281" s="1"/>
      <c r="AW281" s="1"/>
      <c r="AX281" s="1"/>
      <c r="AY281" s="1"/>
      <c r="AZ281" s="1"/>
      <c r="BA281" s="1"/>
      <c r="BB281" s="1"/>
    </row>
    <row r="282" spans="1:54" ht="15.75" customHeight="1" x14ac:dyDescent="0.2">
      <c r="A282" s="9"/>
      <c r="B282" s="4"/>
      <c r="C282" s="4"/>
      <c r="D282" s="4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"/>
      <c r="P282" s="4"/>
      <c r="Q282" s="63"/>
      <c r="R282" s="63"/>
      <c r="S282" s="63"/>
      <c r="T282" s="63"/>
      <c r="U282" s="63"/>
      <c r="V282" s="4"/>
      <c r="W282" s="4"/>
      <c r="X282" s="4"/>
      <c r="Y282" s="4"/>
      <c r="Z282" s="4"/>
      <c r="AA282" s="5"/>
      <c r="AB282" s="4"/>
      <c r="AC282" s="4"/>
      <c r="AD282" s="5"/>
      <c r="AE282" s="4"/>
      <c r="AF282" s="5"/>
      <c r="AG282" s="5"/>
      <c r="AH282" s="4"/>
      <c r="AI282" s="4"/>
      <c r="AJ282" s="6"/>
      <c r="AK282" s="42"/>
      <c r="AL282" s="42"/>
      <c r="AM282" s="42"/>
      <c r="AN282" s="42"/>
      <c r="AO282" s="42"/>
      <c r="AP282" s="42"/>
      <c r="AQ282" s="42"/>
      <c r="AR282" s="42"/>
      <c r="AS282" s="60"/>
      <c r="AT282" s="65"/>
      <c r="AU282" s="1"/>
      <c r="AV282" s="1"/>
      <c r="AW282" s="1"/>
      <c r="AX282" s="1"/>
      <c r="AY282" s="1"/>
      <c r="AZ282" s="1"/>
      <c r="BA282" s="1"/>
      <c r="BB282" s="1"/>
    </row>
    <row r="283" spans="1:54" ht="15.75" customHeight="1" x14ac:dyDescent="0.2">
      <c r="A283" s="9"/>
      <c r="B283" s="4"/>
      <c r="C283" s="4"/>
      <c r="D283" s="4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"/>
      <c r="P283" s="4"/>
      <c r="Q283" s="63"/>
      <c r="R283" s="63"/>
      <c r="S283" s="63"/>
      <c r="T283" s="63"/>
      <c r="U283" s="63"/>
      <c r="V283" s="4"/>
      <c r="W283" s="4"/>
      <c r="X283" s="4"/>
      <c r="Y283" s="4"/>
      <c r="Z283" s="4"/>
      <c r="AA283" s="5"/>
      <c r="AB283" s="4"/>
      <c r="AC283" s="4"/>
      <c r="AD283" s="5"/>
      <c r="AE283" s="4"/>
      <c r="AF283" s="5"/>
      <c r="AG283" s="5"/>
      <c r="AH283" s="4"/>
      <c r="AI283" s="4"/>
      <c r="AJ283" s="6"/>
      <c r="AK283" s="42"/>
      <c r="AL283" s="42"/>
      <c r="AM283" s="42"/>
      <c r="AN283" s="42"/>
      <c r="AO283" s="42"/>
      <c r="AP283" s="42"/>
      <c r="AQ283" s="42"/>
      <c r="AR283" s="42"/>
      <c r="AS283" s="60"/>
      <c r="AT283" s="65"/>
      <c r="AU283" s="1"/>
      <c r="AV283" s="1"/>
      <c r="AW283" s="1"/>
      <c r="AX283" s="1"/>
      <c r="AY283" s="1"/>
      <c r="AZ283" s="1"/>
      <c r="BA283" s="1"/>
      <c r="BB283" s="1"/>
    </row>
    <row r="284" spans="1:54" ht="15.75" customHeight="1" x14ac:dyDescent="0.2">
      <c r="A284" s="9"/>
      <c r="B284" s="4"/>
      <c r="C284" s="4"/>
      <c r="D284" s="4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"/>
      <c r="P284" s="4"/>
      <c r="Q284" s="63"/>
      <c r="R284" s="63"/>
      <c r="S284" s="63"/>
      <c r="T284" s="63"/>
      <c r="U284" s="63"/>
      <c r="V284" s="4"/>
      <c r="W284" s="4"/>
      <c r="X284" s="4"/>
      <c r="Y284" s="4"/>
      <c r="Z284" s="4"/>
      <c r="AA284" s="5"/>
      <c r="AB284" s="4"/>
      <c r="AC284" s="4"/>
      <c r="AD284" s="5"/>
      <c r="AE284" s="4"/>
      <c r="AF284" s="5"/>
      <c r="AG284" s="5"/>
      <c r="AH284" s="4"/>
      <c r="AI284" s="4"/>
      <c r="AJ284" s="6"/>
      <c r="AK284" s="42"/>
      <c r="AL284" s="42"/>
      <c r="AM284" s="42"/>
      <c r="AN284" s="42"/>
      <c r="AO284" s="42"/>
      <c r="AP284" s="42"/>
      <c r="AQ284" s="42"/>
      <c r="AR284" s="42"/>
      <c r="AS284" s="60"/>
      <c r="AT284" s="65"/>
      <c r="AU284" s="1"/>
      <c r="AV284" s="1"/>
      <c r="AW284" s="1"/>
      <c r="AX284" s="1"/>
      <c r="AY284" s="1"/>
      <c r="AZ284" s="1"/>
      <c r="BA284" s="1"/>
      <c r="BB284" s="1"/>
    </row>
    <row r="285" spans="1:54" ht="15.75" customHeight="1" x14ac:dyDescent="0.2">
      <c r="A285" s="9"/>
      <c r="B285" s="4"/>
      <c r="C285" s="4"/>
      <c r="D285" s="4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"/>
      <c r="P285" s="4"/>
      <c r="Q285" s="63"/>
      <c r="R285" s="63"/>
      <c r="S285" s="63"/>
      <c r="T285" s="63"/>
      <c r="U285" s="63"/>
      <c r="V285" s="4"/>
      <c r="W285" s="4"/>
      <c r="X285" s="4"/>
      <c r="Y285" s="4"/>
      <c r="Z285" s="4"/>
      <c r="AA285" s="5"/>
      <c r="AB285" s="4"/>
      <c r="AC285" s="4"/>
      <c r="AD285" s="5"/>
      <c r="AE285" s="4"/>
      <c r="AF285" s="5"/>
      <c r="AG285" s="5"/>
      <c r="AH285" s="4"/>
      <c r="AI285" s="4"/>
      <c r="AJ285" s="6"/>
      <c r="AK285" s="42"/>
      <c r="AL285" s="42"/>
      <c r="AM285" s="42"/>
      <c r="AN285" s="42"/>
      <c r="AO285" s="42"/>
      <c r="AP285" s="42"/>
      <c r="AQ285" s="42"/>
      <c r="AR285" s="42"/>
      <c r="AS285" s="60"/>
      <c r="AT285" s="65"/>
      <c r="AU285" s="1"/>
      <c r="AV285" s="1"/>
      <c r="AW285" s="1"/>
      <c r="AX285" s="1"/>
      <c r="AY285" s="1"/>
      <c r="AZ285" s="1"/>
      <c r="BA285" s="1"/>
      <c r="BB285" s="1"/>
    </row>
    <row r="286" spans="1:54" ht="15.75" customHeight="1" x14ac:dyDescent="0.2">
      <c r="A286" s="9"/>
      <c r="B286" s="4"/>
      <c r="C286" s="4"/>
      <c r="D286" s="4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"/>
      <c r="P286" s="4"/>
      <c r="Q286" s="63"/>
      <c r="R286" s="63"/>
      <c r="S286" s="63"/>
      <c r="T286" s="63"/>
      <c r="U286" s="63"/>
      <c r="V286" s="4"/>
      <c r="W286" s="4"/>
      <c r="X286" s="4"/>
      <c r="Y286" s="4"/>
      <c r="Z286" s="4"/>
      <c r="AA286" s="5"/>
      <c r="AB286" s="4"/>
      <c r="AC286" s="4"/>
      <c r="AD286" s="5"/>
      <c r="AE286" s="4"/>
      <c r="AF286" s="5"/>
      <c r="AG286" s="5"/>
      <c r="AH286" s="4"/>
      <c r="AI286" s="4"/>
      <c r="AJ286" s="6"/>
      <c r="AK286" s="42"/>
      <c r="AL286" s="42"/>
      <c r="AM286" s="42"/>
      <c r="AN286" s="42"/>
      <c r="AO286" s="42"/>
      <c r="AP286" s="42"/>
      <c r="AQ286" s="42"/>
      <c r="AR286" s="42"/>
      <c r="AS286" s="60"/>
      <c r="AT286" s="65"/>
      <c r="AU286" s="1"/>
      <c r="AV286" s="1"/>
      <c r="AW286" s="1"/>
      <c r="AX286" s="1"/>
      <c r="AY286" s="1"/>
      <c r="AZ286" s="1"/>
      <c r="BA286" s="1"/>
      <c r="BB286" s="1"/>
    </row>
    <row r="287" spans="1:54" ht="15.75" customHeight="1" x14ac:dyDescent="0.2">
      <c r="A287" s="9"/>
      <c r="B287" s="4"/>
      <c r="C287" s="4"/>
      <c r="D287" s="4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"/>
      <c r="P287" s="4"/>
      <c r="Q287" s="63"/>
      <c r="R287" s="63"/>
      <c r="S287" s="63"/>
      <c r="T287" s="63"/>
      <c r="U287" s="63"/>
      <c r="V287" s="4"/>
      <c r="W287" s="4"/>
      <c r="X287" s="4"/>
      <c r="Y287" s="4"/>
      <c r="Z287" s="4"/>
      <c r="AA287" s="5"/>
      <c r="AB287" s="4"/>
      <c r="AC287" s="4"/>
      <c r="AD287" s="5"/>
      <c r="AE287" s="4"/>
      <c r="AF287" s="5"/>
      <c r="AG287" s="5"/>
      <c r="AH287" s="4"/>
      <c r="AI287" s="4"/>
      <c r="AJ287" s="6"/>
      <c r="AK287" s="42"/>
      <c r="AL287" s="42"/>
      <c r="AM287" s="42"/>
      <c r="AN287" s="42"/>
      <c r="AO287" s="42"/>
      <c r="AP287" s="42"/>
      <c r="AQ287" s="42"/>
      <c r="AR287" s="42"/>
      <c r="AS287" s="60"/>
      <c r="AT287" s="65"/>
      <c r="AU287" s="1"/>
      <c r="AV287" s="1"/>
      <c r="AW287" s="1"/>
      <c r="AX287" s="1"/>
      <c r="AY287" s="1"/>
      <c r="AZ287" s="1"/>
      <c r="BA287" s="1"/>
      <c r="BB287" s="1"/>
    </row>
    <row r="288" spans="1:54" ht="15.75" customHeight="1" x14ac:dyDescent="0.2">
      <c r="A288" s="9"/>
      <c r="B288" s="4"/>
      <c r="C288" s="4"/>
      <c r="D288" s="4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"/>
      <c r="P288" s="4"/>
      <c r="Q288" s="63"/>
      <c r="R288" s="63"/>
      <c r="S288" s="63"/>
      <c r="T288" s="63"/>
      <c r="U288" s="63"/>
      <c r="V288" s="4"/>
      <c r="W288" s="4"/>
      <c r="X288" s="4"/>
      <c r="Y288" s="4"/>
      <c r="Z288" s="4"/>
      <c r="AA288" s="5"/>
      <c r="AB288" s="4"/>
      <c r="AC288" s="4"/>
      <c r="AD288" s="5"/>
      <c r="AE288" s="4"/>
      <c r="AF288" s="5"/>
      <c r="AG288" s="5"/>
      <c r="AH288" s="4"/>
      <c r="AI288" s="4"/>
      <c r="AJ288" s="6"/>
      <c r="AK288" s="42"/>
      <c r="AL288" s="42"/>
      <c r="AM288" s="42"/>
      <c r="AN288" s="42"/>
      <c r="AO288" s="42"/>
      <c r="AP288" s="42"/>
      <c r="AQ288" s="42"/>
      <c r="AR288" s="42"/>
      <c r="AS288" s="60"/>
      <c r="AT288" s="65"/>
      <c r="AU288" s="1"/>
      <c r="AV288" s="1"/>
      <c r="AW288" s="1"/>
      <c r="AX288" s="1"/>
      <c r="AY288" s="1"/>
      <c r="AZ288" s="1"/>
      <c r="BA288" s="1"/>
      <c r="BB288" s="1"/>
    </row>
    <row r="289" spans="1:54" ht="15.75" customHeight="1" x14ac:dyDescent="0.2">
      <c r="A289" s="9"/>
      <c r="B289" s="4"/>
      <c r="C289" s="4"/>
      <c r="D289" s="4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"/>
      <c r="P289" s="4"/>
      <c r="Q289" s="63"/>
      <c r="R289" s="63"/>
      <c r="S289" s="63"/>
      <c r="T289" s="63"/>
      <c r="U289" s="63"/>
      <c r="V289" s="4"/>
      <c r="W289" s="4"/>
      <c r="X289" s="4"/>
      <c r="Y289" s="4"/>
      <c r="Z289" s="4"/>
      <c r="AA289" s="5"/>
      <c r="AB289" s="4"/>
      <c r="AC289" s="4"/>
      <c r="AD289" s="5"/>
      <c r="AE289" s="4"/>
      <c r="AF289" s="5"/>
      <c r="AG289" s="5"/>
      <c r="AH289" s="4"/>
      <c r="AI289" s="4"/>
      <c r="AJ289" s="6"/>
      <c r="AK289" s="42"/>
      <c r="AL289" s="42"/>
      <c r="AM289" s="42"/>
      <c r="AN289" s="42"/>
      <c r="AO289" s="42"/>
      <c r="AP289" s="42"/>
      <c r="AQ289" s="42"/>
      <c r="AR289" s="42"/>
      <c r="AS289" s="60"/>
      <c r="AT289" s="65"/>
      <c r="AU289" s="1"/>
      <c r="AV289" s="1"/>
      <c r="AW289" s="1"/>
      <c r="AX289" s="1"/>
      <c r="AY289" s="1"/>
      <c r="AZ289" s="1"/>
      <c r="BA289" s="1"/>
      <c r="BB289" s="1"/>
    </row>
    <row r="290" spans="1:54" ht="15.75" customHeight="1" x14ac:dyDescent="0.2">
      <c r="A290" s="9"/>
      <c r="B290" s="4"/>
      <c r="C290" s="4"/>
      <c r="D290" s="4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"/>
      <c r="P290" s="4"/>
      <c r="Q290" s="63"/>
      <c r="R290" s="63"/>
      <c r="S290" s="63"/>
      <c r="T290" s="63"/>
      <c r="U290" s="63"/>
      <c r="V290" s="4"/>
      <c r="W290" s="4"/>
      <c r="X290" s="4"/>
      <c r="Y290" s="4"/>
      <c r="Z290" s="4"/>
      <c r="AA290" s="5"/>
      <c r="AB290" s="4"/>
      <c r="AC290" s="4"/>
      <c r="AD290" s="5"/>
      <c r="AE290" s="4"/>
      <c r="AF290" s="5"/>
      <c r="AG290" s="5"/>
      <c r="AH290" s="4"/>
      <c r="AI290" s="4"/>
      <c r="AJ290" s="6"/>
      <c r="AK290" s="42"/>
      <c r="AL290" s="42"/>
      <c r="AM290" s="42"/>
      <c r="AN290" s="42"/>
      <c r="AO290" s="42"/>
      <c r="AP290" s="42"/>
      <c r="AQ290" s="42"/>
      <c r="AR290" s="42"/>
      <c r="AS290" s="60"/>
      <c r="AT290" s="65"/>
      <c r="AU290" s="1"/>
      <c r="AV290" s="1"/>
      <c r="AW290" s="1"/>
      <c r="AX290" s="1"/>
      <c r="AY290" s="1"/>
      <c r="AZ290" s="1"/>
      <c r="BA290" s="1"/>
      <c r="BB290" s="1"/>
    </row>
    <row r="291" spans="1:54" ht="15.75" customHeight="1" x14ac:dyDescent="0.2">
      <c r="A291" s="9"/>
      <c r="B291" s="4"/>
      <c r="C291" s="4"/>
      <c r="D291" s="4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"/>
      <c r="P291" s="4"/>
      <c r="Q291" s="63"/>
      <c r="R291" s="63"/>
      <c r="S291" s="63"/>
      <c r="T291" s="63"/>
      <c r="U291" s="63"/>
      <c r="V291" s="4"/>
      <c r="W291" s="4"/>
      <c r="X291" s="4"/>
      <c r="Y291" s="4"/>
      <c r="Z291" s="4"/>
      <c r="AA291" s="5"/>
      <c r="AB291" s="4"/>
      <c r="AC291" s="4"/>
      <c r="AD291" s="5"/>
      <c r="AE291" s="4"/>
      <c r="AF291" s="5"/>
      <c r="AG291" s="5"/>
      <c r="AH291" s="4"/>
      <c r="AI291" s="4"/>
      <c r="AJ291" s="6"/>
      <c r="AK291" s="42"/>
      <c r="AL291" s="42"/>
      <c r="AM291" s="42"/>
      <c r="AN291" s="42"/>
      <c r="AO291" s="42"/>
      <c r="AP291" s="42"/>
      <c r="AQ291" s="42"/>
      <c r="AR291" s="42"/>
      <c r="AS291" s="60"/>
      <c r="AT291" s="65"/>
      <c r="AU291" s="1"/>
      <c r="AV291" s="1"/>
      <c r="AW291" s="1"/>
      <c r="AX291" s="1"/>
      <c r="AY291" s="1"/>
      <c r="AZ291" s="1"/>
      <c r="BA291" s="1"/>
      <c r="BB291" s="1"/>
    </row>
    <row r="292" spans="1:54" ht="15.75" customHeight="1" x14ac:dyDescent="0.2">
      <c r="A292" s="9"/>
      <c r="B292" s="4"/>
      <c r="C292" s="4"/>
      <c r="D292" s="4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"/>
      <c r="P292" s="4"/>
      <c r="Q292" s="63"/>
      <c r="R292" s="63"/>
      <c r="S292" s="63"/>
      <c r="T292" s="63"/>
      <c r="U292" s="63"/>
      <c r="V292" s="4"/>
      <c r="W292" s="4"/>
      <c r="X292" s="4"/>
      <c r="Y292" s="4"/>
      <c r="Z292" s="4"/>
      <c r="AA292" s="5"/>
      <c r="AB292" s="4"/>
      <c r="AC292" s="4"/>
      <c r="AD292" s="5"/>
      <c r="AE292" s="4"/>
      <c r="AF292" s="5"/>
      <c r="AG292" s="5"/>
      <c r="AH292" s="4"/>
      <c r="AI292" s="4"/>
      <c r="AJ292" s="6"/>
      <c r="AK292" s="42"/>
      <c r="AL292" s="42"/>
      <c r="AM292" s="42"/>
      <c r="AN292" s="42"/>
      <c r="AO292" s="42"/>
      <c r="AP292" s="42"/>
      <c r="AQ292" s="42"/>
      <c r="AR292" s="42"/>
      <c r="AS292" s="60"/>
      <c r="AT292" s="65"/>
      <c r="AU292" s="1"/>
      <c r="AV292" s="1"/>
      <c r="AW292" s="1"/>
      <c r="AX292" s="1"/>
      <c r="AY292" s="1"/>
      <c r="AZ292" s="1"/>
      <c r="BA292" s="1"/>
      <c r="BB292" s="1"/>
    </row>
    <row r="293" spans="1:54" ht="15.75" customHeight="1" x14ac:dyDescent="0.2">
      <c r="A293" s="9"/>
      <c r="B293" s="4"/>
      <c r="C293" s="4"/>
      <c r="D293" s="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"/>
      <c r="P293" s="4"/>
      <c r="Q293" s="63"/>
      <c r="R293" s="63"/>
      <c r="S293" s="63"/>
      <c r="T293" s="63"/>
      <c r="U293" s="63"/>
      <c r="V293" s="4"/>
      <c r="W293" s="4"/>
      <c r="X293" s="4"/>
      <c r="Y293" s="4"/>
      <c r="Z293" s="4"/>
      <c r="AA293" s="5"/>
      <c r="AB293" s="4"/>
      <c r="AC293" s="4"/>
      <c r="AD293" s="5"/>
      <c r="AE293" s="4"/>
      <c r="AF293" s="5"/>
      <c r="AG293" s="5"/>
      <c r="AH293" s="4"/>
      <c r="AI293" s="4"/>
      <c r="AJ293" s="6"/>
      <c r="AK293" s="42"/>
      <c r="AL293" s="42"/>
      <c r="AM293" s="42"/>
      <c r="AN293" s="42"/>
      <c r="AO293" s="42"/>
      <c r="AP293" s="42"/>
      <c r="AQ293" s="42"/>
      <c r="AR293" s="42"/>
      <c r="AS293" s="60"/>
      <c r="AT293" s="65"/>
      <c r="AU293" s="1"/>
      <c r="AV293" s="1"/>
      <c r="AW293" s="1"/>
      <c r="AX293" s="1"/>
      <c r="AY293" s="1"/>
      <c r="AZ293" s="1"/>
      <c r="BA293" s="1"/>
      <c r="BB293" s="1"/>
    </row>
    <row r="294" spans="1:54" ht="15.75" customHeight="1" x14ac:dyDescent="0.2">
      <c r="A294" s="9"/>
      <c r="B294" s="4"/>
      <c r="C294" s="4"/>
      <c r="D294" s="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"/>
      <c r="P294" s="4"/>
      <c r="Q294" s="63"/>
      <c r="R294" s="63"/>
      <c r="S294" s="63"/>
      <c r="T294" s="63"/>
      <c r="U294" s="63"/>
      <c r="V294" s="4"/>
      <c r="W294" s="4"/>
      <c r="X294" s="4"/>
      <c r="Y294" s="4"/>
      <c r="Z294" s="4"/>
      <c r="AA294" s="5"/>
      <c r="AB294" s="4"/>
      <c r="AC294" s="4"/>
      <c r="AD294" s="5"/>
      <c r="AE294" s="4"/>
      <c r="AF294" s="5"/>
      <c r="AG294" s="5"/>
      <c r="AH294" s="4"/>
      <c r="AI294" s="4"/>
      <c r="AJ294" s="6"/>
      <c r="AK294" s="42"/>
      <c r="AL294" s="42"/>
      <c r="AM294" s="42"/>
      <c r="AN294" s="42"/>
      <c r="AO294" s="42"/>
      <c r="AP294" s="42"/>
      <c r="AQ294" s="42"/>
      <c r="AR294" s="42"/>
      <c r="AS294" s="60"/>
      <c r="AT294" s="65"/>
      <c r="AU294" s="1"/>
      <c r="AV294" s="1"/>
      <c r="AW294" s="1"/>
      <c r="AX294" s="1"/>
      <c r="AY294" s="1"/>
      <c r="AZ294" s="1"/>
      <c r="BA294" s="1"/>
      <c r="BB294" s="1"/>
    </row>
    <row r="295" spans="1:54" ht="15.75" customHeight="1" x14ac:dyDescent="0.2">
      <c r="A295" s="9"/>
      <c r="B295" s="4"/>
      <c r="C295" s="4"/>
      <c r="D295" s="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"/>
      <c r="P295" s="4"/>
      <c r="Q295" s="63"/>
      <c r="R295" s="63"/>
      <c r="S295" s="63"/>
      <c r="T295" s="63"/>
      <c r="U295" s="63"/>
      <c r="V295" s="4"/>
      <c r="W295" s="4"/>
      <c r="X295" s="4"/>
      <c r="Y295" s="4"/>
      <c r="Z295" s="4"/>
      <c r="AA295" s="5"/>
      <c r="AB295" s="4"/>
      <c r="AC295" s="4"/>
      <c r="AD295" s="5"/>
      <c r="AE295" s="4"/>
      <c r="AF295" s="5"/>
      <c r="AG295" s="5"/>
      <c r="AH295" s="4"/>
      <c r="AI295" s="4"/>
      <c r="AJ295" s="6"/>
      <c r="AK295" s="42"/>
      <c r="AL295" s="42"/>
      <c r="AM295" s="42"/>
      <c r="AN295" s="42"/>
      <c r="AO295" s="42"/>
      <c r="AP295" s="42"/>
      <c r="AQ295" s="42"/>
      <c r="AR295" s="42"/>
      <c r="AS295" s="60"/>
      <c r="AT295" s="65"/>
      <c r="AU295" s="1"/>
      <c r="AV295" s="1"/>
      <c r="AW295" s="1"/>
      <c r="AX295" s="1"/>
      <c r="AY295" s="1"/>
      <c r="AZ295" s="1"/>
      <c r="BA295" s="1"/>
      <c r="BB295" s="1"/>
    </row>
    <row r="296" spans="1:54" ht="15.75" customHeight="1" x14ac:dyDescent="0.2">
      <c r="A296" s="9"/>
      <c r="B296" s="4"/>
      <c r="C296" s="4"/>
      <c r="D296" s="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"/>
      <c r="P296" s="4"/>
      <c r="Q296" s="63"/>
      <c r="R296" s="63"/>
      <c r="S296" s="63"/>
      <c r="T296" s="63"/>
      <c r="U296" s="63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6"/>
      <c r="AK296" s="42"/>
      <c r="AL296" s="42"/>
      <c r="AM296" s="42"/>
      <c r="AN296" s="42"/>
      <c r="AO296" s="42"/>
      <c r="AP296" s="42"/>
      <c r="AQ296" s="42"/>
      <c r="AR296" s="42"/>
      <c r="AS296" s="60"/>
      <c r="AT296" s="65"/>
      <c r="AU296" s="1"/>
      <c r="AV296" s="1"/>
      <c r="AW296" s="1"/>
      <c r="AX296" s="1"/>
      <c r="AY296" s="1"/>
      <c r="AZ296" s="1"/>
      <c r="BA296" s="1"/>
      <c r="BB296" s="1"/>
    </row>
    <row r="297" spans="1:54" ht="15.75" customHeight="1" x14ac:dyDescent="0.2">
      <c r="A297" s="9"/>
      <c r="B297" s="4"/>
      <c r="C297" s="4"/>
      <c r="D297" s="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"/>
      <c r="P297" s="4"/>
      <c r="Q297" s="63"/>
      <c r="R297" s="63"/>
      <c r="S297" s="63"/>
      <c r="T297" s="63"/>
      <c r="U297" s="63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6"/>
      <c r="AK297" s="42"/>
      <c r="AL297" s="42"/>
      <c r="AM297" s="42"/>
      <c r="AN297" s="42"/>
      <c r="AO297" s="42"/>
      <c r="AP297" s="42"/>
      <c r="AQ297" s="42"/>
      <c r="AR297" s="42"/>
      <c r="AS297" s="60"/>
      <c r="AT297" s="65"/>
      <c r="AU297" s="1"/>
      <c r="AV297" s="1"/>
      <c r="AW297" s="1"/>
      <c r="AX297" s="1"/>
      <c r="AY297" s="1"/>
      <c r="AZ297" s="1"/>
      <c r="BA297" s="1"/>
      <c r="BB297" s="1"/>
    </row>
    <row r="298" spans="1:54" ht="15.75" customHeight="1" x14ac:dyDescent="0.2">
      <c r="A298" s="9"/>
      <c r="B298" s="4"/>
      <c r="C298" s="4"/>
      <c r="D298" s="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"/>
      <c r="P298" s="4"/>
      <c r="Q298" s="63"/>
      <c r="R298" s="63"/>
      <c r="S298" s="63"/>
      <c r="T298" s="63"/>
      <c r="U298" s="63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6"/>
      <c r="AK298" s="42"/>
      <c r="AL298" s="42"/>
      <c r="AM298" s="42"/>
      <c r="AN298" s="42"/>
      <c r="AO298" s="42"/>
      <c r="AP298" s="42"/>
      <c r="AQ298" s="42"/>
      <c r="AR298" s="42"/>
      <c r="AS298" s="60"/>
      <c r="AT298" s="65"/>
      <c r="AU298" s="1"/>
      <c r="AV298" s="1"/>
      <c r="AW298" s="1"/>
      <c r="AX298" s="1"/>
      <c r="AY298" s="1"/>
      <c r="AZ298" s="1"/>
      <c r="BA298" s="1"/>
      <c r="BB298" s="1"/>
    </row>
    <row r="299" spans="1:54" ht="15.75" customHeight="1" x14ac:dyDescent="0.2">
      <c r="A299" s="9"/>
      <c r="B299" s="4"/>
      <c r="C299" s="4"/>
      <c r="D299" s="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"/>
      <c r="P299" s="4"/>
      <c r="Q299" s="63"/>
      <c r="R299" s="63"/>
      <c r="S299" s="63"/>
      <c r="T299" s="63"/>
      <c r="U299" s="63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6"/>
      <c r="AK299" s="42"/>
      <c r="AL299" s="42"/>
      <c r="AM299" s="42"/>
      <c r="AN299" s="42"/>
      <c r="AO299" s="42"/>
      <c r="AP299" s="42"/>
      <c r="AQ299" s="42"/>
      <c r="AR299" s="42"/>
      <c r="AS299" s="60"/>
      <c r="AT299" s="65"/>
      <c r="AU299" s="1"/>
      <c r="AV299" s="1"/>
      <c r="AW299" s="1"/>
      <c r="AX299" s="1"/>
      <c r="AY299" s="1"/>
      <c r="AZ299" s="1"/>
      <c r="BA299" s="1"/>
      <c r="BB299" s="1"/>
    </row>
    <row r="300" spans="1:54" ht="15.75" customHeight="1" x14ac:dyDescent="0.2">
      <c r="A300" s="9"/>
      <c r="B300" s="4"/>
      <c r="C300" s="4"/>
      <c r="D300" s="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"/>
      <c r="P300" s="4"/>
      <c r="Q300" s="63"/>
      <c r="R300" s="63"/>
      <c r="S300" s="63"/>
      <c r="T300" s="63"/>
      <c r="U300" s="63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6"/>
      <c r="AK300" s="42"/>
      <c r="AL300" s="42"/>
      <c r="AM300" s="42"/>
      <c r="AN300" s="42"/>
      <c r="AO300" s="42"/>
      <c r="AP300" s="42"/>
      <c r="AQ300" s="42"/>
      <c r="AR300" s="42"/>
      <c r="AS300" s="60"/>
      <c r="AT300" s="65"/>
      <c r="AU300" s="1"/>
      <c r="AV300" s="1"/>
      <c r="AW300" s="1"/>
      <c r="AX300" s="1"/>
      <c r="AY300" s="1"/>
      <c r="AZ300" s="1"/>
      <c r="BA300" s="1"/>
      <c r="BB300" s="1"/>
    </row>
    <row r="301" spans="1:54" ht="15.75" customHeight="1" x14ac:dyDescent="0.2">
      <c r="A301" s="9"/>
      <c r="B301" s="4"/>
      <c r="C301" s="4"/>
      <c r="D301" s="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"/>
      <c r="P301" s="4"/>
      <c r="Q301" s="63"/>
      <c r="R301" s="63"/>
      <c r="S301" s="63"/>
      <c r="T301" s="63"/>
      <c r="U301" s="63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6"/>
      <c r="AK301" s="42"/>
      <c r="AL301" s="42"/>
      <c r="AM301" s="42"/>
      <c r="AN301" s="42"/>
      <c r="AO301" s="42"/>
      <c r="AP301" s="42"/>
      <c r="AQ301" s="42"/>
      <c r="AR301" s="42"/>
      <c r="AS301" s="60"/>
      <c r="AT301" s="65"/>
      <c r="AU301" s="1"/>
      <c r="AV301" s="1"/>
      <c r="AW301" s="1"/>
      <c r="AX301" s="1"/>
      <c r="AY301" s="1"/>
      <c r="AZ301" s="1"/>
      <c r="BA301" s="1"/>
      <c r="BB301" s="1"/>
    </row>
    <row r="302" spans="1:54" ht="15.75" customHeight="1" x14ac:dyDescent="0.2">
      <c r="A302" s="9"/>
      <c r="B302" s="4"/>
      <c r="C302" s="4"/>
      <c r="D302" s="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"/>
      <c r="P302" s="4"/>
      <c r="Q302" s="63"/>
      <c r="R302" s="63"/>
      <c r="S302" s="63"/>
      <c r="T302" s="63"/>
      <c r="U302" s="63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6"/>
      <c r="AK302" s="42"/>
      <c r="AL302" s="42"/>
      <c r="AM302" s="42"/>
      <c r="AN302" s="42"/>
      <c r="AO302" s="42"/>
      <c r="AP302" s="42"/>
      <c r="AQ302" s="42"/>
      <c r="AR302" s="42"/>
      <c r="AS302" s="60"/>
      <c r="AT302" s="65"/>
      <c r="AU302" s="1"/>
      <c r="AV302" s="1"/>
      <c r="AW302" s="1"/>
      <c r="AX302" s="1"/>
      <c r="AY302" s="1"/>
      <c r="AZ302" s="1"/>
      <c r="BA302" s="1"/>
      <c r="BB302" s="1"/>
    </row>
    <row r="303" spans="1:54" ht="15.75" customHeight="1" x14ac:dyDescent="0.2">
      <c r="A303" s="9"/>
      <c r="B303" s="4"/>
      <c r="C303" s="4"/>
      <c r="D303" s="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"/>
      <c r="P303" s="4"/>
      <c r="Q303" s="63"/>
      <c r="R303" s="63"/>
      <c r="S303" s="63"/>
      <c r="T303" s="63"/>
      <c r="U303" s="6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6"/>
      <c r="AK303" s="42"/>
      <c r="AL303" s="42"/>
      <c r="AM303" s="42"/>
      <c r="AN303" s="42"/>
      <c r="AO303" s="42"/>
      <c r="AP303" s="42"/>
      <c r="AQ303" s="42"/>
      <c r="AR303" s="42"/>
      <c r="AS303" s="60"/>
      <c r="AT303" s="65"/>
      <c r="AU303" s="1"/>
      <c r="AV303" s="1"/>
      <c r="AW303" s="1"/>
      <c r="AX303" s="1"/>
      <c r="AY303" s="1"/>
      <c r="AZ303" s="1"/>
      <c r="BA303" s="1"/>
      <c r="BB303" s="1"/>
    </row>
    <row r="304" spans="1:54" ht="15.75" customHeight="1" x14ac:dyDescent="0.2">
      <c r="A304" s="9"/>
      <c r="B304" s="4"/>
      <c r="C304" s="4"/>
      <c r="D304" s="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"/>
      <c r="P304" s="4"/>
      <c r="Q304" s="63"/>
      <c r="R304" s="63"/>
      <c r="S304" s="63"/>
      <c r="T304" s="63"/>
      <c r="U304" s="63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6"/>
      <c r="AK304" s="42"/>
      <c r="AL304" s="42"/>
      <c r="AM304" s="42"/>
      <c r="AN304" s="42"/>
      <c r="AO304" s="42"/>
      <c r="AP304" s="42"/>
      <c r="AQ304" s="42"/>
      <c r="AR304" s="42"/>
      <c r="AS304" s="60"/>
      <c r="AT304" s="65"/>
      <c r="AU304" s="1"/>
      <c r="AV304" s="1"/>
      <c r="AW304" s="1"/>
      <c r="AX304" s="1"/>
      <c r="AY304" s="1"/>
      <c r="AZ304" s="1"/>
      <c r="BA304" s="1"/>
      <c r="BB304" s="1"/>
    </row>
    <row r="305" spans="1:54" ht="15.75" customHeight="1" x14ac:dyDescent="0.2">
      <c r="A305" s="9"/>
      <c r="B305" s="4"/>
      <c r="C305" s="4"/>
      <c r="D305" s="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"/>
      <c r="P305" s="4"/>
      <c r="Q305" s="63"/>
      <c r="R305" s="63"/>
      <c r="S305" s="63"/>
      <c r="T305" s="63"/>
      <c r="U305" s="63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6"/>
      <c r="AK305" s="42"/>
      <c r="AL305" s="42"/>
      <c r="AM305" s="42"/>
      <c r="AN305" s="42"/>
      <c r="AO305" s="42"/>
      <c r="AP305" s="42"/>
      <c r="AQ305" s="42"/>
      <c r="AR305" s="42"/>
      <c r="AS305" s="60"/>
      <c r="AT305" s="65"/>
      <c r="AU305" s="1"/>
      <c r="AV305" s="1"/>
      <c r="AW305" s="1"/>
      <c r="AX305" s="1"/>
      <c r="AY305" s="1"/>
      <c r="AZ305" s="1"/>
      <c r="BA305" s="1"/>
      <c r="BB305" s="1"/>
    </row>
    <row r="306" spans="1:54" ht="15.75" customHeight="1" x14ac:dyDescent="0.2">
      <c r="A306" s="9"/>
      <c r="B306" s="4"/>
      <c r="C306" s="4"/>
      <c r="D306" s="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"/>
      <c r="P306" s="4"/>
      <c r="Q306" s="63"/>
      <c r="R306" s="63"/>
      <c r="S306" s="63"/>
      <c r="T306" s="63"/>
      <c r="U306" s="63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6"/>
      <c r="AK306" s="42"/>
      <c r="AL306" s="42"/>
      <c r="AM306" s="42"/>
      <c r="AN306" s="42"/>
      <c r="AO306" s="42"/>
      <c r="AP306" s="42"/>
      <c r="AQ306" s="42"/>
      <c r="AR306" s="42"/>
      <c r="AS306" s="60"/>
      <c r="AT306" s="65"/>
      <c r="AU306" s="1"/>
      <c r="AV306" s="1"/>
      <c r="AW306" s="1"/>
      <c r="AX306" s="1"/>
      <c r="AY306" s="1"/>
      <c r="AZ306" s="1"/>
      <c r="BA306" s="1"/>
      <c r="BB306" s="1"/>
    </row>
    <row r="307" spans="1:54" ht="15.75" customHeight="1" x14ac:dyDescent="0.2">
      <c r="A307" s="9"/>
      <c r="B307" s="4"/>
      <c r="C307" s="4"/>
      <c r="D307" s="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"/>
      <c r="P307" s="4"/>
      <c r="Q307" s="63"/>
      <c r="R307" s="63"/>
      <c r="S307" s="63"/>
      <c r="T307" s="63"/>
      <c r="U307" s="63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6"/>
      <c r="AK307" s="42"/>
      <c r="AL307" s="42"/>
      <c r="AM307" s="42"/>
      <c r="AN307" s="42"/>
      <c r="AO307" s="42"/>
      <c r="AP307" s="42"/>
      <c r="AQ307" s="42"/>
      <c r="AR307" s="42"/>
      <c r="AS307" s="60"/>
      <c r="AT307" s="65"/>
      <c r="AU307" s="1"/>
      <c r="AV307" s="1"/>
      <c r="AW307" s="1"/>
      <c r="AX307" s="1"/>
      <c r="AY307" s="1"/>
      <c r="AZ307" s="1"/>
      <c r="BA307" s="1"/>
      <c r="BB307" s="1"/>
    </row>
    <row r="308" spans="1:54" ht="15.75" customHeight="1" x14ac:dyDescent="0.2">
      <c r="A308" s="9"/>
      <c r="B308" s="4"/>
      <c r="C308" s="4"/>
      <c r="D308" s="4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"/>
      <c r="P308" s="4"/>
      <c r="Q308" s="63"/>
      <c r="R308" s="63"/>
      <c r="S308" s="63"/>
      <c r="T308" s="63"/>
      <c r="U308" s="63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6"/>
      <c r="AK308" s="42"/>
      <c r="AL308" s="42"/>
      <c r="AM308" s="42"/>
      <c r="AN308" s="42"/>
      <c r="AO308" s="42"/>
      <c r="AP308" s="42"/>
      <c r="AQ308" s="42"/>
      <c r="AR308" s="42"/>
      <c r="AS308" s="60"/>
      <c r="AT308" s="65"/>
      <c r="AU308" s="1"/>
      <c r="AV308" s="1"/>
      <c r="AW308" s="1"/>
      <c r="AX308" s="1"/>
      <c r="AY308" s="1"/>
      <c r="AZ308" s="1"/>
      <c r="BA308" s="1"/>
      <c r="BB308" s="1"/>
    </row>
    <row r="309" spans="1:54" ht="15.75" customHeight="1" x14ac:dyDescent="0.2">
      <c r="A309" s="9"/>
      <c r="B309" s="4"/>
      <c r="C309" s="4"/>
      <c r="D309" s="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"/>
      <c r="P309" s="4"/>
      <c r="Q309" s="63"/>
      <c r="R309" s="63"/>
      <c r="S309" s="63"/>
      <c r="T309" s="63"/>
      <c r="U309" s="63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6"/>
      <c r="AK309" s="42"/>
      <c r="AL309" s="42"/>
      <c r="AM309" s="42"/>
      <c r="AN309" s="42"/>
      <c r="AO309" s="42"/>
      <c r="AP309" s="42"/>
      <c r="AQ309" s="42"/>
      <c r="AR309" s="42"/>
      <c r="AS309" s="60"/>
      <c r="AT309" s="65"/>
      <c r="AU309" s="1"/>
      <c r="AV309" s="1"/>
      <c r="AW309" s="1"/>
      <c r="AX309" s="1"/>
      <c r="AY309" s="1"/>
      <c r="AZ309" s="1"/>
      <c r="BA309" s="1"/>
      <c r="BB309" s="1"/>
    </row>
    <row r="310" spans="1:54" ht="15.75" customHeight="1" x14ac:dyDescent="0.2">
      <c r="A310" s="9"/>
      <c r="B310" s="4"/>
      <c r="C310" s="4"/>
      <c r="D310" s="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"/>
      <c r="P310" s="4"/>
      <c r="Q310" s="63"/>
      <c r="R310" s="63"/>
      <c r="S310" s="63"/>
      <c r="T310" s="63"/>
      <c r="U310" s="63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6"/>
      <c r="AK310" s="42"/>
      <c r="AL310" s="42"/>
      <c r="AM310" s="42"/>
      <c r="AN310" s="42"/>
      <c r="AO310" s="42"/>
      <c r="AP310" s="42"/>
      <c r="AQ310" s="42"/>
      <c r="AR310" s="42"/>
      <c r="AS310" s="60"/>
      <c r="AT310" s="65"/>
      <c r="AU310" s="1"/>
      <c r="AV310" s="1"/>
      <c r="AW310" s="1"/>
      <c r="AX310" s="1"/>
      <c r="AY310" s="1"/>
      <c r="AZ310" s="1"/>
      <c r="BA310" s="1"/>
      <c r="BB310" s="1"/>
    </row>
    <row r="311" spans="1:54" ht="15.75" customHeight="1" x14ac:dyDescent="0.2">
      <c r="A311" s="9"/>
      <c r="B311" s="4"/>
      <c r="C311" s="4"/>
      <c r="D311" s="4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"/>
      <c r="P311" s="4"/>
      <c r="Q311" s="63"/>
      <c r="R311" s="63"/>
      <c r="S311" s="63"/>
      <c r="T311" s="63"/>
      <c r="U311" s="63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6"/>
      <c r="AK311" s="42"/>
      <c r="AL311" s="42"/>
      <c r="AM311" s="42"/>
      <c r="AN311" s="42"/>
      <c r="AO311" s="42"/>
      <c r="AP311" s="42"/>
      <c r="AQ311" s="42"/>
      <c r="AR311" s="42"/>
      <c r="AS311" s="60"/>
      <c r="AT311" s="65"/>
      <c r="AU311" s="1"/>
      <c r="AV311" s="1"/>
      <c r="AW311" s="1"/>
      <c r="AX311" s="1"/>
      <c r="AY311" s="1"/>
      <c r="AZ311" s="1"/>
      <c r="BA311" s="1"/>
      <c r="BB311" s="1"/>
    </row>
    <row r="312" spans="1:54" ht="15.75" customHeight="1" x14ac:dyDescent="0.2">
      <c r="A312" s="9"/>
      <c r="B312" s="4"/>
      <c r="C312" s="4"/>
      <c r="D312" s="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"/>
      <c r="P312" s="4"/>
      <c r="Q312" s="63"/>
      <c r="R312" s="63"/>
      <c r="S312" s="63"/>
      <c r="T312" s="63"/>
      <c r="U312" s="63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6"/>
      <c r="AK312" s="42"/>
      <c r="AL312" s="42"/>
      <c r="AM312" s="42"/>
      <c r="AN312" s="42"/>
      <c r="AO312" s="42"/>
      <c r="AP312" s="42"/>
      <c r="AQ312" s="42"/>
      <c r="AR312" s="42"/>
      <c r="AS312" s="60"/>
      <c r="AT312" s="65"/>
      <c r="AU312" s="1"/>
      <c r="AV312" s="1"/>
      <c r="AW312" s="1"/>
      <c r="AX312" s="1"/>
      <c r="AY312" s="1"/>
      <c r="AZ312" s="1"/>
      <c r="BA312" s="1"/>
      <c r="BB312" s="1"/>
    </row>
    <row r="313" spans="1:54" ht="15.75" customHeight="1" x14ac:dyDescent="0.2">
      <c r="A313" s="9"/>
      <c r="B313" s="4"/>
      <c r="C313" s="4"/>
      <c r="D313" s="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"/>
      <c r="P313" s="4"/>
      <c r="Q313" s="63"/>
      <c r="R313" s="63"/>
      <c r="S313" s="63"/>
      <c r="T313" s="63"/>
      <c r="U313" s="6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6"/>
      <c r="AK313" s="42"/>
      <c r="AL313" s="42"/>
      <c r="AM313" s="42"/>
      <c r="AN313" s="42"/>
      <c r="AO313" s="42"/>
      <c r="AP313" s="42"/>
      <c r="AQ313" s="42"/>
      <c r="AR313" s="42"/>
      <c r="AS313" s="60"/>
      <c r="AT313" s="65"/>
      <c r="AU313" s="1"/>
      <c r="AV313" s="1"/>
      <c r="AW313" s="1"/>
      <c r="AX313" s="1"/>
      <c r="AY313" s="1"/>
      <c r="AZ313" s="1"/>
      <c r="BA313" s="1"/>
      <c r="BB313" s="1"/>
    </row>
    <row r="314" spans="1:54" ht="15.75" customHeight="1" x14ac:dyDescent="0.2">
      <c r="A314" s="9"/>
      <c r="B314" s="4"/>
      <c r="C314" s="4"/>
      <c r="D314" s="4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"/>
      <c r="P314" s="4"/>
      <c r="Q314" s="63"/>
      <c r="R314" s="63"/>
      <c r="S314" s="63"/>
      <c r="T314" s="63"/>
      <c r="U314" s="63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6"/>
      <c r="AK314" s="42"/>
      <c r="AL314" s="42"/>
      <c r="AM314" s="42"/>
      <c r="AN314" s="42"/>
      <c r="AO314" s="42"/>
      <c r="AP314" s="42"/>
      <c r="AQ314" s="42"/>
      <c r="AR314" s="42"/>
      <c r="AS314" s="60"/>
      <c r="AT314" s="65"/>
      <c r="AU314" s="1"/>
      <c r="AV314" s="1"/>
      <c r="AW314" s="1"/>
      <c r="AX314" s="1"/>
      <c r="AY314" s="1"/>
      <c r="AZ314" s="1"/>
      <c r="BA314" s="1"/>
      <c r="BB314" s="1"/>
    </row>
    <row r="315" spans="1:54" ht="15.75" customHeight="1" x14ac:dyDescent="0.2">
      <c r="A315" s="9"/>
      <c r="B315" s="4"/>
      <c r="C315" s="4"/>
      <c r="D315" s="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"/>
      <c r="P315" s="4"/>
      <c r="Q315" s="63"/>
      <c r="R315" s="63"/>
      <c r="S315" s="63"/>
      <c r="T315" s="63"/>
      <c r="U315" s="63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6"/>
      <c r="AK315" s="42"/>
      <c r="AL315" s="42"/>
      <c r="AM315" s="42"/>
      <c r="AN315" s="42"/>
      <c r="AO315" s="42"/>
      <c r="AP315" s="42"/>
      <c r="AQ315" s="42"/>
      <c r="AR315" s="42"/>
      <c r="AS315" s="60"/>
      <c r="AT315" s="65"/>
      <c r="AU315" s="1"/>
      <c r="AV315" s="1"/>
      <c r="AW315" s="1"/>
      <c r="AX315" s="1"/>
      <c r="AY315" s="1"/>
      <c r="AZ315" s="1"/>
      <c r="BA315" s="1"/>
      <c r="BB315" s="1"/>
    </row>
    <row r="316" spans="1:54" ht="15.75" customHeight="1" x14ac:dyDescent="0.2">
      <c r="A316" s="9"/>
      <c r="B316" s="4"/>
      <c r="C316" s="4"/>
      <c r="D316" s="4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"/>
      <c r="P316" s="4"/>
      <c r="Q316" s="63"/>
      <c r="R316" s="63"/>
      <c r="S316" s="63"/>
      <c r="T316" s="63"/>
      <c r="U316" s="63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6"/>
      <c r="AK316" s="42"/>
      <c r="AL316" s="42"/>
      <c r="AM316" s="42"/>
      <c r="AN316" s="42"/>
      <c r="AO316" s="42"/>
      <c r="AP316" s="42"/>
      <c r="AQ316" s="42"/>
      <c r="AR316" s="42"/>
      <c r="AS316" s="60"/>
      <c r="AT316" s="65"/>
      <c r="AU316" s="1"/>
      <c r="AV316" s="1"/>
      <c r="AW316" s="1"/>
      <c r="AX316" s="1"/>
      <c r="AY316" s="1"/>
      <c r="AZ316" s="1"/>
      <c r="BA316" s="1"/>
      <c r="BB316" s="1"/>
    </row>
    <row r="317" spans="1:54" ht="15.75" customHeight="1" x14ac:dyDescent="0.2">
      <c r="A317" s="9"/>
      <c r="B317" s="4"/>
      <c r="C317" s="4"/>
      <c r="D317" s="4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"/>
      <c r="P317" s="4"/>
      <c r="Q317" s="63"/>
      <c r="R317" s="63"/>
      <c r="S317" s="63"/>
      <c r="T317" s="63"/>
      <c r="U317" s="63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6"/>
      <c r="AK317" s="42"/>
      <c r="AL317" s="42"/>
      <c r="AM317" s="42"/>
      <c r="AN317" s="42"/>
      <c r="AO317" s="42"/>
      <c r="AP317" s="42"/>
      <c r="AQ317" s="42"/>
      <c r="AR317" s="42"/>
      <c r="AS317" s="60"/>
      <c r="AT317" s="65"/>
      <c r="AU317" s="1"/>
      <c r="AV317" s="1"/>
      <c r="AW317" s="1"/>
      <c r="AX317" s="1"/>
      <c r="AY317" s="1"/>
      <c r="AZ317" s="1"/>
      <c r="BA317" s="1"/>
      <c r="BB317" s="1"/>
    </row>
    <row r="318" spans="1:54" ht="15.75" customHeight="1" x14ac:dyDescent="0.2">
      <c r="A318" s="9"/>
      <c r="B318" s="4"/>
      <c r="C318" s="4"/>
      <c r="D318" s="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"/>
      <c r="P318" s="4"/>
      <c r="Q318" s="63"/>
      <c r="R318" s="63"/>
      <c r="S318" s="63"/>
      <c r="T318" s="63"/>
      <c r="U318" s="63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6"/>
      <c r="AK318" s="42"/>
      <c r="AL318" s="42"/>
      <c r="AM318" s="42"/>
      <c r="AN318" s="42"/>
      <c r="AO318" s="42"/>
      <c r="AP318" s="42"/>
      <c r="AQ318" s="42"/>
      <c r="AR318" s="42"/>
      <c r="AS318" s="60"/>
      <c r="AT318" s="65"/>
      <c r="AU318" s="1"/>
      <c r="AV318" s="1"/>
      <c r="AW318" s="1"/>
      <c r="AX318" s="1"/>
      <c r="AY318" s="1"/>
      <c r="AZ318" s="1"/>
      <c r="BA318" s="1"/>
      <c r="BB318" s="1"/>
    </row>
    <row r="319" spans="1:54" ht="15.75" customHeight="1" x14ac:dyDescent="0.2">
      <c r="A319" s="9"/>
      <c r="B319" s="4"/>
      <c r="C319" s="4"/>
      <c r="D319" s="4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"/>
      <c r="P319" s="4"/>
      <c r="Q319" s="63"/>
      <c r="R319" s="63"/>
      <c r="S319" s="63"/>
      <c r="T319" s="63"/>
      <c r="U319" s="63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6"/>
      <c r="AK319" s="42"/>
      <c r="AL319" s="42"/>
      <c r="AM319" s="42"/>
      <c r="AN319" s="42"/>
      <c r="AO319" s="42"/>
      <c r="AP319" s="42"/>
      <c r="AQ319" s="42"/>
      <c r="AR319" s="42"/>
      <c r="AS319" s="60"/>
      <c r="AT319" s="65"/>
      <c r="AU319" s="1"/>
      <c r="AV319" s="1"/>
      <c r="AW319" s="1"/>
      <c r="AX319" s="1"/>
      <c r="AY319" s="1"/>
      <c r="AZ319" s="1"/>
      <c r="BA319" s="1"/>
      <c r="BB319" s="1"/>
    </row>
    <row r="320" spans="1:54" ht="15.75" customHeight="1" x14ac:dyDescent="0.2">
      <c r="A320" s="9"/>
      <c r="B320" s="4"/>
      <c r="C320" s="4"/>
      <c r="D320" s="4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"/>
      <c r="P320" s="4"/>
      <c r="Q320" s="63"/>
      <c r="R320" s="63"/>
      <c r="S320" s="63"/>
      <c r="T320" s="63"/>
      <c r="U320" s="63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6"/>
      <c r="AK320" s="42"/>
      <c r="AL320" s="42"/>
      <c r="AM320" s="42"/>
      <c r="AN320" s="42"/>
      <c r="AO320" s="42"/>
      <c r="AP320" s="42"/>
      <c r="AQ320" s="42"/>
      <c r="AR320" s="42"/>
      <c r="AS320" s="60"/>
      <c r="AT320" s="65"/>
      <c r="AU320" s="1"/>
      <c r="AV320" s="1"/>
      <c r="AW320" s="1"/>
      <c r="AX320" s="1"/>
      <c r="AY320" s="1"/>
      <c r="AZ320" s="1"/>
      <c r="BA320" s="1"/>
      <c r="BB320" s="1"/>
    </row>
    <row r="321" spans="1:54" ht="15.75" customHeight="1" x14ac:dyDescent="0.2">
      <c r="A321" s="9"/>
      <c r="B321" s="4"/>
      <c r="C321" s="4"/>
      <c r="D321" s="4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"/>
      <c r="P321" s="4"/>
      <c r="Q321" s="63"/>
      <c r="R321" s="63"/>
      <c r="S321" s="63"/>
      <c r="T321" s="63"/>
      <c r="U321" s="63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6"/>
      <c r="AK321" s="42"/>
      <c r="AL321" s="42"/>
      <c r="AM321" s="42"/>
      <c r="AN321" s="42"/>
      <c r="AO321" s="42"/>
      <c r="AP321" s="42"/>
      <c r="AQ321" s="42"/>
      <c r="AR321" s="42"/>
      <c r="AS321" s="60"/>
      <c r="AT321" s="65"/>
      <c r="AU321" s="1"/>
      <c r="AV321" s="1"/>
      <c r="AW321" s="1"/>
      <c r="AX321" s="1"/>
      <c r="AY321" s="1"/>
      <c r="AZ321" s="1"/>
      <c r="BA321" s="1"/>
      <c r="BB321" s="1"/>
    </row>
    <row r="322" spans="1:54" ht="15.75" customHeight="1" x14ac:dyDescent="0.2">
      <c r="A322" s="9"/>
      <c r="B322" s="4"/>
      <c r="C322" s="4"/>
      <c r="D322" s="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"/>
      <c r="P322" s="4"/>
      <c r="Q322" s="63"/>
      <c r="R322" s="63"/>
      <c r="S322" s="63"/>
      <c r="T322" s="63"/>
      <c r="U322" s="63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6"/>
      <c r="AK322" s="42"/>
      <c r="AL322" s="42"/>
      <c r="AM322" s="42"/>
      <c r="AN322" s="42"/>
      <c r="AO322" s="42"/>
      <c r="AP322" s="42"/>
      <c r="AQ322" s="42"/>
      <c r="AR322" s="42"/>
      <c r="AS322" s="60"/>
      <c r="AT322" s="65"/>
      <c r="AU322" s="1"/>
      <c r="AV322" s="1"/>
      <c r="AW322" s="1"/>
      <c r="AX322" s="1"/>
      <c r="AY322" s="1"/>
      <c r="AZ322" s="1"/>
      <c r="BA322" s="1"/>
      <c r="BB322" s="1"/>
    </row>
    <row r="323" spans="1:54" ht="15.75" customHeight="1" x14ac:dyDescent="0.2">
      <c r="A323" s="9"/>
      <c r="B323" s="4"/>
      <c r="C323" s="4"/>
      <c r="D323" s="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"/>
      <c r="P323" s="4"/>
      <c r="Q323" s="63"/>
      <c r="R323" s="63"/>
      <c r="S323" s="63"/>
      <c r="T323" s="63"/>
      <c r="U323" s="6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6"/>
      <c r="AK323" s="42"/>
      <c r="AL323" s="42"/>
      <c r="AM323" s="42"/>
      <c r="AN323" s="42"/>
      <c r="AO323" s="42"/>
      <c r="AP323" s="42"/>
      <c r="AQ323" s="42"/>
      <c r="AR323" s="42"/>
      <c r="AS323" s="60"/>
      <c r="AT323" s="65"/>
      <c r="AU323" s="1"/>
      <c r="AV323" s="1"/>
      <c r="AW323" s="1"/>
      <c r="AX323" s="1"/>
      <c r="AY323" s="1"/>
      <c r="AZ323" s="1"/>
      <c r="BA323" s="1"/>
      <c r="BB323" s="1"/>
    </row>
    <row r="324" spans="1:54" ht="15.75" customHeight="1" x14ac:dyDescent="0.2">
      <c r="A324" s="9"/>
      <c r="B324" s="4"/>
      <c r="C324" s="4"/>
      <c r="D324" s="4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"/>
      <c r="P324" s="4"/>
      <c r="Q324" s="63"/>
      <c r="R324" s="63"/>
      <c r="S324" s="63"/>
      <c r="T324" s="63"/>
      <c r="U324" s="63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6"/>
      <c r="AK324" s="42"/>
      <c r="AL324" s="42"/>
      <c r="AM324" s="42"/>
      <c r="AN324" s="42"/>
      <c r="AO324" s="42"/>
      <c r="AP324" s="42"/>
      <c r="AQ324" s="42"/>
      <c r="AR324" s="42"/>
      <c r="AS324" s="60"/>
      <c r="AT324" s="65"/>
      <c r="AU324" s="1"/>
      <c r="AV324" s="1"/>
      <c r="AW324" s="1"/>
      <c r="AX324" s="1"/>
      <c r="AY324" s="1"/>
      <c r="AZ324" s="1"/>
      <c r="BA324" s="1"/>
      <c r="BB324" s="1"/>
    </row>
    <row r="325" spans="1:54" ht="15.75" customHeight="1" x14ac:dyDescent="0.2">
      <c r="A325" s="9"/>
      <c r="B325" s="4"/>
      <c r="C325" s="4"/>
      <c r="D325" s="4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"/>
      <c r="P325" s="4"/>
      <c r="Q325" s="63"/>
      <c r="R325" s="63"/>
      <c r="S325" s="63"/>
      <c r="T325" s="63"/>
      <c r="U325" s="63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6"/>
      <c r="AK325" s="42"/>
      <c r="AL325" s="42"/>
      <c r="AM325" s="42"/>
      <c r="AN325" s="42"/>
      <c r="AO325" s="42"/>
      <c r="AP325" s="42"/>
      <c r="AQ325" s="42"/>
      <c r="AR325" s="42"/>
      <c r="AS325" s="60"/>
      <c r="AT325" s="65"/>
      <c r="AU325" s="1"/>
      <c r="AV325" s="1"/>
      <c r="AW325" s="1"/>
      <c r="AX325" s="1"/>
      <c r="AY325" s="1"/>
      <c r="AZ325" s="1"/>
      <c r="BA325" s="1"/>
      <c r="BB325" s="1"/>
    </row>
    <row r="326" spans="1:54" ht="15.75" customHeight="1" x14ac:dyDescent="0.2">
      <c r="A326" s="9"/>
      <c r="B326" s="4"/>
      <c r="C326" s="4"/>
      <c r="D326" s="4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"/>
      <c r="P326" s="4"/>
      <c r="Q326" s="63"/>
      <c r="R326" s="63"/>
      <c r="S326" s="63"/>
      <c r="T326" s="63"/>
      <c r="U326" s="63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6"/>
      <c r="AK326" s="42"/>
      <c r="AL326" s="42"/>
      <c r="AM326" s="42"/>
      <c r="AN326" s="42"/>
      <c r="AO326" s="42"/>
      <c r="AP326" s="42"/>
      <c r="AQ326" s="42"/>
      <c r="AR326" s="42"/>
      <c r="AS326" s="60"/>
      <c r="AT326" s="65"/>
      <c r="AU326" s="1"/>
      <c r="AV326" s="1"/>
      <c r="AW326" s="1"/>
      <c r="AX326" s="1"/>
      <c r="AY326" s="1"/>
      <c r="AZ326" s="1"/>
      <c r="BA326" s="1"/>
      <c r="BB326" s="1"/>
    </row>
    <row r="327" spans="1:54" ht="15.75" customHeight="1" x14ac:dyDescent="0.2">
      <c r="A327" s="9"/>
      <c r="B327" s="4"/>
      <c r="C327" s="4"/>
      <c r="D327" s="4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"/>
      <c r="P327" s="4"/>
      <c r="Q327" s="63"/>
      <c r="R327" s="63"/>
      <c r="S327" s="63"/>
      <c r="T327" s="63"/>
      <c r="U327" s="63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6"/>
      <c r="AK327" s="42"/>
      <c r="AL327" s="42"/>
      <c r="AM327" s="42"/>
      <c r="AN327" s="42"/>
      <c r="AO327" s="42"/>
      <c r="AP327" s="42"/>
      <c r="AQ327" s="42"/>
      <c r="AR327" s="42"/>
      <c r="AS327" s="60"/>
      <c r="AT327" s="65"/>
      <c r="AU327" s="1"/>
      <c r="AV327" s="1"/>
      <c r="AW327" s="1"/>
      <c r="AX327" s="1"/>
      <c r="AY327" s="1"/>
      <c r="AZ327" s="1"/>
      <c r="BA327" s="1"/>
      <c r="BB327" s="1"/>
    </row>
    <row r="328" spans="1:54" ht="15.75" customHeight="1" x14ac:dyDescent="0.2">
      <c r="A328" s="9"/>
      <c r="B328" s="4"/>
      <c r="C328" s="4"/>
      <c r="D328" s="4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"/>
      <c r="P328" s="4"/>
      <c r="Q328" s="63"/>
      <c r="R328" s="63"/>
      <c r="S328" s="63"/>
      <c r="T328" s="63"/>
      <c r="U328" s="63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6"/>
      <c r="AK328" s="42"/>
      <c r="AL328" s="42"/>
      <c r="AM328" s="42"/>
      <c r="AN328" s="42"/>
      <c r="AO328" s="42"/>
      <c r="AP328" s="42"/>
      <c r="AQ328" s="42"/>
      <c r="AR328" s="42"/>
      <c r="AS328" s="60"/>
      <c r="AT328" s="65"/>
      <c r="AU328" s="1"/>
      <c r="AV328" s="1"/>
      <c r="AW328" s="1"/>
      <c r="AX328" s="1"/>
      <c r="AY328" s="1"/>
      <c r="AZ328" s="1"/>
      <c r="BA328" s="1"/>
      <c r="BB328" s="1"/>
    </row>
    <row r="329" spans="1:54" ht="15.75" customHeight="1" x14ac:dyDescent="0.2">
      <c r="A329" s="9"/>
      <c r="B329" s="4"/>
      <c r="C329" s="4"/>
      <c r="D329" s="4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"/>
      <c r="P329" s="4"/>
      <c r="Q329" s="63"/>
      <c r="R329" s="63"/>
      <c r="S329" s="63"/>
      <c r="T329" s="63"/>
      <c r="U329" s="63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6"/>
      <c r="AK329" s="42"/>
      <c r="AL329" s="42"/>
      <c r="AM329" s="42"/>
      <c r="AN329" s="42"/>
      <c r="AO329" s="42"/>
      <c r="AP329" s="42"/>
      <c r="AQ329" s="42"/>
      <c r="AR329" s="42"/>
      <c r="AS329" s="60"/>
      <c r="AT329" s="65"/>
      <c r="AU329" s="1"/>
      <c r="AV329" s="1"/>
      <c r="AW329" s="1"/>
      <c r="AX329" s="1"/>
      <c r="AY329" s="1"/>
      <c r="AZ329" s="1"/>
      <c r="BA329" s="1"/>
      <c r="BB329" s="1"/>
    </row>
    <row r="330" spans="1:54" ht="15.75" customHeight="1" x14ac:dyDescent="0.2">
      <c r="A330" s="9"/>
      <c r="B330" s="4"/>
      <c r="C330" s="4"/>
      <c r="D330" s="4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"/>
      <c r="P330" s="4"/>
      <c r="Q330" s="63"/>
      <c r="R330" s="63"/>
      <c r="S330" s="63"/>
      <c r="T330" s="63"/>
      <c r="U330" s="63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6"/>
      <c r="AK330" s="42"/>
      <c r="AL330" s="42"/>
      <c r="AM330" s="42"/>
      <c r="AN330" s="42"/>
      <c r="AO330" s="42"/>
      <c r="AP330" s="42"/>
      <c r="AQ330" s="42"/>
      <c r="AR330" s="42"/>
      <c r="AS330" s="60"/>
      <c r="AT330" s="65"/>
      <c r="AU330" s="1"/>
      <c r="AV330" s="1"/>
      <c r="AW330" s="1"/>
      <c r="AX330" s="1"/>
      <c r="AY330" s="1"/>
      <c r="AZ330" s="1"/>
      <c r="BA330" s="1"/>
      <c r="BB330" s="1"/>
    </row>
    <row r="331" spans="1:54" ht="15.75" customHeight="1" x14ac:dyDescent="0.2">
      <c r="A331" s="9"/>
      <c r="B331" s="4"/>
      <c r="C331" s="4"/>
      <c r="D331" s="4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"/>
      <c r="P331" s="4"/>
      <c r="Q331" s="63"/>
      <c r="R331" s="63"/>
      <c r="S331" s="63"/>
      <c r="T331" s="63"/>
      <c r="U331" s="63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6"/>
      <c r="AK331" s="42"/>
      <c r="AL331" s="42"/>
      <c r="AM331" s="42"/>
      <c r="AN331" s="42"/>
      <c r="AO331" s="42"/>
      <c r="AP331" s="42"/>
      <c r="AQ331" s="42"/>
      <c r="AR331" s="42"/>
      <c r="AS331" s="60"/>
      <c r="AT331" s="65"/>
      <c r="AU331" s="1"/>
      <c r="AV331" s="1"/>
      <c r="AW331" s="1"/>
      <c r="AX331" s="1"/>
      <c r="AY331" s="1"/>
      <c r="AZ331" s="1"/>
      <c r="BA331" s="1"/>
      <c r="BB331" s="1"/>
    </row>
    <row r="332" spans="1:54" ht="15.75" customHeight="1" x14ac:dyDescent="0.2">
      <c r="A332" s="9"/>
      <c r="B332" s="4"/>
      <c r="C332" s="4"/>
      <c r="D332" s="4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"/>
      <c r="P332" s="4"/>
      <c r="Q332" s="63"/>
      <c r="R332" s="63"/>
      <c r="S332" s="63"/>
      <c r="T332" s="63"/>
      <c r="U332" s="63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6"/>
      <c r="AK332" s="42"/>
      <c r="AL332" s="42"/>
      <c r="AM332" s="42"/>
      <c r="AN332" s="42"/>
      <c r="AO332" s="42"/>
      <c r="AP332" s="42"/>
      <c r="AQ332" s="42"/>
      <c r="AR332" s="42"/>
      <c r="AS332" s="60"/>
      <c r="AT332" s="65"/>
      <c r="AU332" s="1"/>
      <c r="AV332" s="1"/>
      <c r="AW332" s="1"/>
      <c r="AX332" s="1"/>
      <c r="AY332" s="1"/>
      <c r="AZ332" s="1"/>
      <c r="BA332" s="1"/>
      <c r="BB332" s="1"/>
    </row>
    <row r="333" spans="1:54" ht="15.75" customHeight="1" x14ac:dyDescent="0.2">
      <c r="A333" s="9"/>
      <c r="B333" s="4"/>
      <c r="C333" s="4"/>
      <c r="D333" s="4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"/>
      <c r="P333" s="4"/>
      <c r="Q333" s="63"/>
      <c r="R333" s="63"/>
      <c r="S333" s="63"/>
      <c r="T333" s="63"/>
      <c r="U333" s="6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6"/>
      <c r="AK333" s="42"/>
      <c r="AL333" s="42"/>
      <c r="AM333" s="42"/>
      <c r="AN333" s="42"/>
      <c r="AO333" s="42"/>
      <c r="AP333" s="42"/>
      <c r="AQ333" s="42"/>
      <c r="AR333" s="42"/>
      <c r="AS333" s="60"/>
      <c r="AT333" s="65"/>
      <c r="AU333" s="1"/>
      <c r="AV333" s="1"/>
      <c r="AW333" s="1"/>
      <c r="AX333" s="1"/>
      <c r="AY333" s="1"/>
      <c r="AZ333" s="1"/>
      <c r="BA333" s="1"/>
      <c r="BB333" s="1"/>
    </row>
    <row r="334" spans="1:54" ht="15.75" customHeight="1" x14ac:dyDescent="0.2">
      <c r="A334" s="9"/>
      <c r="B334" s="4"/>
      <c r="C334" s="4"/>
      <c r="D334" s="4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"/>
      <c r="P334" s="4"/>
      <c r="Q334" s="63"/>
      <c r="R334" s="63"/>
      <c r="S334" s="63"/>
      <c r="T334" s="63"/>
      <c r="U334" s="63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6"/>
      <c r="AK334" s="42"/>
      <c r="AL334" s="42"/>
      <c r="AM334" s="42"/>
      <c r="AN334" s="42"/>
      <c r="AO334" s="42"/>
      <c r="AP334" s="42"/>
      <c r="AQ334" s="42"/>
      <c r="AR334" s="42"/>
      <c r="AS334" s="60"/>
      <c r="AT334" s="65"/>
      <c r="AU334" s="1"/>
      <c r="AV334" s="1"/>
      <c r="AW334" s="1"/>
      <c r="AX334" s="1"/>
      <c r="AY334" s="1"/>
      <c r="AZ334" s="1"/>
      <c r="BA334" s="1"/>
      <c r="BB334" s="1"/>
    </row>
    <row r="335" spans="1:54" ht="15.75" customHeight="1" x14ac:dyDescent="0.2">
      <c r="A335" s="9"/>
      <c r="B335" s="4"/>
      <c r="C335" s="4"/>
      <c r="D335" s="4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"/>
      <c r="P335" s="4"/>
      <c r="Q335" s="63"/>
      <c r="R335" s="63"/>
      <c r="S335" s="63"/>
      <c r="T335" s="63"/>
      <c r="U335" s="63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6"/>
      <c r="AK335" s="42"/>
      <c r="AL335" s="42"/>
      <c r="AM335" s="42"/>
      <c r="AN335" s="42"/>
      <c r="AO335" s="42"/>
      <c r="AP335" s="42"/>
      <c r="AQ335" s="42"/>
      <c r="AR335" s="42"/>
      <c r="AS335" s="60"/>
      <c r="AT335" s="65"/>
      <c r="AU335" s="1"/>
      <c r="AV335" s="1"/>
      <c r="AW335" s="1"/>
      <c r="AX335" s="1"/>
      <c r="AY335" s="1"/>
      <c r="AZ335" s="1"/>
      <c r="BA335" s="1"/>
      <c r="BB335" s="1"/>
    </row>
    <row r="336" spans="1:54" ht="15.75" customHeight="1" x14ac:dyDescent="0.2">
      <c r="A336" s="9"/>
      <c r="B336" s="4"/>
      <c r="C336" s="4"/>
      <c r="D336" s="4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"/>
      <c r="P336" s="4"/>
      <c r="Q336" s="63"/>
      <c r="R336" s="63"/>
      <c r="S336" s="63"/>
      <c r="T336" s="63"/>
      <c r="U336" s="63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6"/>
      <c r="AK336" s="42"/>
      <c r="AL336" s="42"/>
      <c r="AM336" s="42"/>
      <c r="AN336" s="42"/>
      <c r="AO336" s="42"/>
      <c r="AP336" s="42"/>
      <c r="AQ336" s="42"/>
      <c r="AR336" s="42"/>
      <c r="AS336" s="60"/>
      <c r="AT336" s="65"/>
      <c r="AU336" s="1"/>
      <c r="AV336" s="1"/>
      <c r="AW336" s="1"/>
      <c r="AX336" s="1"/>
      <c r="AY336" s="1"/>
      <c r="AZ336" s="1"/>
      <c r="BA336" s="1"/>
      <c r="BB336" s="1"/>
    </row>
    <row r="337" spans="1:54" ht="15.75" customHeight="1" x14ac:dyDescent="0.2">
      <c r="A337" s="9"/>
      <c r="B337" s="4"/>
      <c r="C337" s="4"/>
      <c r="D337" s="4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"/>
      <c r="P337" s="4"/>
      <c r="Q337" s="63"/>
      <c r="R337" s="63"/>
      <c r="S337" s="63"/>
      <c r="T337" s="63"/>
      <c r="U337" s="63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6"/>
      <c r="AK337" s="42"/>
      <c r="AL337" s="42"/>
      <c r="AM337" s="42"/>
      <c r="AN337" s="42"/>
      <c r="AO337" s="42"/>
      <c r="AP337" s="42"/>
      <c r="AQ337" s="42"/>
      <c r="AR337" s="42"/>
      <c r="AS337" s="60"/>
      <c r="AT337" s="65"/>
      <c r="AU337" s="1"/>
      <c r="AV337" s="1"/>
      <c r="AW337" s="1"/>
      <c r="AX337" s="1"/>
      <c r="AY337" s="1"/>
      <c r="AZ337" s="1"/>
      <c r="BA337" s="1"/>
      <c r="BB337" s="1"/>
    </row>
    <row r="338" spans="1:54" ht="15.75" customHeight="1" x14ac:dyDescent="0.2">
      <c r="A338" s="9"/>
      <c r="B338" s="4"/>
      <c r="C338" s="4"/>
      <c r="D338" s="4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"/>
      <c r="P338" s="4"/>
      <c r="Q338" s="63"/>
      <c r="R338" s="63"/>
      <c r="S338" s="63"/>
      <c r="T338" s="63"/>
      <c r="U338" s="63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6"/>
      <c r="AK338" s="42"/>
      <c r="AL338" s="42"/>
      <c r="AM338" s="42"/>
      <c r="AN338" s="42"/>
      <c r="AO338" s="42"/>
      <c r="AP338" s="42"/>
      <c r="AQ338" s="42"/>
      <c r="AR338" s="42"/>
      <c r="AS338" s="60"/>
      <c r="AT338" s="65"/>
      <c r="AU338" s="1"/>
      <c r="AV338" s="1"/>
      <c r="AW338" s="1"/>
      <c r="AX338" s="1"/>
      <c r="AY338" s="1"/>
      <c r="AZ338" s="1"/>
      <c r="BA338" s="1"/>
      <c r="BB338" s="1"/>
    </row>
    <row r="339" spans="1:54" ht="15.75" customHeight="1" x14ac:dyDescent="0.2">
      <c r="A339" s="9"/>
      <c r="B339" s="4"/>
      <c r="C339" s="4"/>
      <c r="D339" s="4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"/>
      <c r="P339" s="4"/>
      <c r="Q339" s="63"/>
      <c r="R339" s="63"/>
      <c r="S339" s="63"/>
      <c r="T339" s="63"/>
      <c r="U339" s="63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6"/>
      <c r="AK339" s="42"/>
      <c r="AL339" s="42"/>
      <c r="AM339" s="42"/>
      <c r="AN339" s="42"/>
      <c r="AO339" s="42"/>
      <c r="AP339" s="42"/>
      <c r="AQ339" s="42"/>
      <c r="AR339" s="42"/>
      <c r="AS339" s="60"/>
      <c r="AT339" s="65"/>
      <c r="AU339" s="1"/>
      <c r="AV339" s="1"/>
      <c r="AW339" s="1"/>
      <c r="AX339" s="1"/>
      <c r="AY339" s="1"/>
      <c r="AZ339" s="1"/>
      <c r="BA339" s="1"/>
      <c r="BB339" s="1"/>
    </row>
    <row r="340" spans="1:54" ht="15.75" customHeight="1" x14ac:dyDescent="0.2">
      <c r="A340" s="9"/>
      <c r="B340" s="4"/>
      <c r="C340" s="4"/>
      <c r="D340" s="4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"/>
      <c r="P340" s="4"/>
      <c r="Q340" s="63"/>
      <c r="R340" s="63"/>
      <c r="S340" s="63"/>
      <c r="T340" s="63"/>
      <c r="U340" s="63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6"/>
      <c r="AK340" s="42"/>
      <c r="AL340" s="42"/>
      <c r="AM340" s="42"/>
      <c r="AN340" s="42"/>
      <c r="AO340" s="42"/>
      <c r="AP340" s="42"/>
      <c r="AQ340" s="42"/>
      <c r="AR340" s="42"/>
      <c r="AS340" s="60"/>
      <c r="AT340" s="65"/>
      <c r="AU340" s="1"/>
      <c r="AV340" s="1"/>
      <c r="AW340" s="1"/>
      <c r="AX340" s="1"/>
      <c r="AY340" s="1"/>
      <c r="AZ340" s="1"/>
      <c r="BA340" s="1"/>
      <c r="BB340" s="1"/>
    </row>
    <row r="341" spans="1:54" ht="15.75" customHeight="1" x14ac:dyDescent="0.2">
      <c r="A341" s="9"/>
      <c r="B341" s="4"/>
      <c r="C341" s="4"/>
      <c r="D341" s="4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"/>
      <c r="P341" s="4"/>
      <c r="Q341" s="63"/>
      <c r="R341" s="63"/>
      <c r="S341" s="63"/>
      <c r="T341" s="63"/>
      <c r="U341" s="63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6"/>
      <c r="AK341" s="42"/>
      <c r="AL341" s="42"/>
      <c r="AM341" s="42"/>
      <c r="AN341" s="42"/>
      <c r="AO341" s="42"/>
      <c r="AP341" s="42"/>
      <c r="AQ341" s="42"/>
      <c r="AR341" s="42"/>
      <c r="AS341" s="60"/>
      <c r="AT341" s="65"/>
      <c r="AU341" s="1"/>
      <c r="AV341" s="1"/>
      <c r="AW341" s="1"/>
      <c r="AX341" s="1"/>
      <c r="AY341" s="1"/>
      <c r="AZ341" s="1"/>
      <c r="BA341" s="1"/>
      <c r="BB341" s="1"/>
    </row>
    <row r="342" spans="1:54" ht="15.75" customHeight="1" x14ac:dyDescent="0.2">
      <c r="A342" s="9"/>
      <c r="B342" s="4"/>
      <c r="C342" s="4"/>
      <c r="D342" s="4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"/>
      <c r="P342" s="4"/>
      <c r="Q342" s="63"/>
      <c r="R342" s="63"/>
      <c r="S342" s="63"/>
      <c r="T342" s="63"/>
      <c r="U342" s="63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6"/>
      <c r="AK342" s="42"/>
      <c r="AL342" s="42"/>
      <c r="AM342" s="42"/>
      <c r="AN342" s="42"/>
      <c r="AO342" s="42"/>
      <c r="AP342" s="42"/>
      <c r="AQ342" s="42"/>
      <c r="AR342" s="42"/>
      <c r="AS342" s="60"/>
      <c r="AT342" s="65"/>
      <c r="AU342" s="1"/>
      <c r="AV342" s="1"/>
      <c r="AW342" s="1"/>
      <c r="AX342" s="1"/>
      <c r="AY342" s="1"/>
      <c r="AZ342" s="1"/>
      <c r="BA342" s="1"/>
      <c r="BB342" s="1"/>
    </row>
    <row r="343" spans="1:54" ht="15.75" customHeight="1" x14ac:dyDescent="0.2">
      <c r="A343" s="9"/>
      <c r="B343" s="4"/>
      <c r="C343" s="4"/>
      <c r="D343" s="4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"/>
      <c r="P343" s="4"/>
      <c r="Q343" s="63"/>
      <c r="R343" s="63"/>
      <c r="S343" s="63"/>
      <c r="T343" s="63"/>
      <c r="U343" s="6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6"/>
      <c r="AK343" s="42"/>
      <c r="AL343" s="42"/>
      <c r="AM343" s="42"/>
      <c r="AN343" s="42"/>
      <c r="AO343" s="42"/>
      <c r="AP343" s="42"/>
      <c r="AQ343" s="42"/>
      <c r="AR343" s="42"/>
      <c r="AS343" s="60"/>
      <c r="AT343" s="65"/>
      <c r="AU343" s="1"/>
      <c r="AV343" s="1"/>
      <c r="AW343" s="1"/>
      <c r="AX343" s="1"/>
      <c r="AY343" s="1"/>
      <c r="AZ343" s="1"/>
      <c r="BA343" s="1"/>
      <c r="BB343" s="1"/>
    </row>
    <row r="344" spans="1:54" ht="15.75" customHeight="1" x14ac:dyDescent="0.2">
      <c r="A344" s="9"/>
      <c r="B344" s="4"/>
      <c r="C344" s="4"/>
      <c r="D344" s="4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"/>
      <c r="P344" s="4"/>
      <c r="Q344" s="63"/>
      <c r="R344" s="63"/>
      <c r="S344" s="63"/>
      <c r="T344" s="63"/>
      <c r="U344" s="63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6"/>
      <c r="AK344" s="42"/>
      <c r="AL344" s="42"/>
      <c r="AM344" s="42"/>
      <c r="AN344" s="42"/>
      <c r="AO344" s="42"/>
      <c r="AP344" s="42"/>
      <c r="AQ344" s="42"/>
      <c r="AR344" s="42"/>
      <c r="AS344" s="60"/>
      <c r="AT344" s="65"/>
      <c r="AU344" s="1"/>
      <c r="AV344" s="1"/>
      <c r="AW344" s="1"/>
      <c r="AX344" s="1"/>
      <c r="AY344" s="1"/>
      <c r="AZ344" s="1"/>
      <c r="BA344" s="1"/>
      <c r="BB344" s="1"/>
    </row>
    <row r="345" spans="1:54" ht="15.75" customHeight="1" x14ac:dyDescent="0.2">
      <c r="A345" s="9"/>
      <c r="B345" s="4"/>
      <c r="C345" s="4"/>
      <c r="D345" s="4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"/>
      <c r="P345" s="4"/>
      <c r="Q345" s="63"/>
      <c r="R345" s="63"/>
      <c r="S345" s="63"/>
      <c r="T345" s="63"/>
      <c r="U345" s="63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6"/>
      <c r="AK345" s="42"/>
      <c r="AL345" s="42"/>
      <c r="AM345" s="42"/>
      <c r="AN345" s="42"/>
      <c r="AO345" s="42"/>
      <c r="AP345" s="42"/>
      <c r="AQ345" s="42"/>
      <c r="AR345" s="42"/>
      <c r="AS345" s="60"/>
      <c r="AT345" s="65"/>
      <c r="AU345" s="1"/>
      <c r="AV345" s="1"/>
      <c r="AW345" s="1"/>
      <c r="AX345" s="1"/>
      <c r="AY345" s="1"/>
      <c r="AZ345" s="1"/>
      <c r="BA345" s="1"/>
      <c r="BB345" s="1"/>
    </row>
    <row r="346" spans="1:54" ht="15.75" customHeight="1" x14ac:dyDescent="0.2">
      <c r="A346" s="9"/>
      <c r="B346" s="4"/>
      <c r="C346" s="4"/>
      <c r="D346" s="4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"/>
      <c r="P346" s="4"/>
      <c r="Q346" s="63"/>
      <c r="R346" s="63"/>
      <c r="S346" s="63"/>
      <c r="T346" s="63"/>
      <c r="U346" s="63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6"/>
      <c r="AK346" s="42"/>
      <c r="AL346" s="42"/>
      <c r="AM346" s="42"/>
      <c r="AN346" s="42"/>
      <c r="AO346" s="42"/>
      <c r="AP346" s="42"/>
      <c r="AQ346" s="42"/>
      <c r="AR346" s="42"/>
      <c r="AS346" s="60"/>
      <c r="AT346" s="65"/>
      <c r="AU346" s="1"/>
      <c r="AV346" s="1"/>
      <c r="AW346" s="1"/>
      <c r="AX346" s="1"/>
      <c r="AY346" s="1"/>
      <c r="AZ346" s="1"/>
      <c r="BA346" s="1"/>
      <c r="BB346" s="1"/>
    </row>
    <row r="347" spans="1:54" ht="15.75" customHeight="1" x14ac:dyDescent="0.2">
      <c r="A347" s="9"/>
      <c r="B347" s="4"/>
      <c r="C347" s="4"/>
      <c r="D347" s="4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"/>
      <c r="P347" s="4"/>
      <c r="Q347" s="63"/>
      <c r="R347" s="63"/>
      <c r="S347" s="63"/>
      <c r="T347" s="63"/>
      <c r="U347" s="63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6"/>
      <c r="AK347" s="42"/>
      <c r="AL347" s="42"/>
      <c r="AM347" s="42"/>
      <c r="AN347" s="42"/>
      <c r="AO347" s="42"/>
      <c r="AP347" s="42"/>
      <c r="AQ347" s="42"/>
      <c r="AR347" s="42"/>
      <c r="AS347" s="60"/>
      <c r="AT347" s="65"/>
      <c r="AU347" s="1"/>
      <c r="AV347" s="1"/>
      <c r="AW347" s="1"/>
      <c r="AX347" s="1"/>
      <c r="AY347" s="1"/>
      <c r="AZ347" s="1"/>
      <c r="BA347" s="1"/>
      <c r="BB347" s="1"/>
    </row>
    <row r="348" spans="1:54" ht="15.75" customHeight="1" x14ac:dyDescent="0.2">
      <c r="A348" s="9"/>
      <c r="B348" s="4"/>
      <c r="C348" s="4"/>
      <c r="D348" s="4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"/>
      <c r="P348" s="4"/>
      <c r="Q348" s="63"/>
      <c r="R348" s="63"/>
      <c r="S348" s="63"/>
      <c r="T348" s="63"/>
      <c r="U348" s="63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6"/>
      <c r="AK348" s="42"/>
      <c r="AL348" s="42"/>
      <c r="AM348" s="42"/>
      <c r="AN348" s="42"/>
      <c r="AO348" s="42"/>
      <c r="AP348" s="42"/>
      <c r="AQ348" s="42"/>
      <c r="AR348" s="42"/>
      <c r="AS348" s="60"/>
      <c r="AT348" s="65"/>
      <c r="AU348" s="1"/>
      <c r="AV348" s="1"/>
      <c r="AW348" s="1"/>
      <c r="AX348" s="1"/>
      <c r="AY348" s="1"/>
      <c r="AZ348" s="1"/>
      <c r="BA348" s="1"/>
      <c r="BB348" s="1"/>
    </row>
    <row r="349" spans="1:54" ht="15.75" customHeight="1" x14ac:dyDescent="0.2">
      <c r="A349" s="9"/>
      <c r="B349" s="4"/>
      <c r="C349" s="4"/>
      <c r="D349" s="4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"/>
      <c r="P349" s="4"/>
      <c r="Q349" s="63"/>
      <c r="R349" s="63"/>
      <c r="S349" s="63"/>
      <c r="T349" s="63"/>
      <c r="U349" s="63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6"/>
      <c r="AK349" s="42"/>
      <c r="AL349" s="42"/>
      <c r="AM349" s="42"/>
      <c r="AN349" s="42"/>
      <c r="AO349" s="42"/>
      <c r="AP349" s="42"/>
      <c r="AQ349" s="42"/>
      <c r="AR349" s="42"/>
      <c r="AS349" s="60"/>
      <c r="AT349" s="65"/>
      <c r="AU349" s="1"/>
      <c r="AV349" s="1"/>
      <c r="AW349" s="1"/>
      <c r="AX349" s="1"/>
      <c r="AY349" s="1"/>
      <c r="AZ349" s="1"/>
      <c r="BA349" s="1"/>
      <c r="BB349" s="1"/>
    </row>
    <row r="350" spans="1:54" ht="15.75" customHeight="1" x14ac:dyDescent="0.2">
      <c r="A350" s="9"/>
      <c r="B350" s="4"/>
      <c r="C350" s="4"/>
      <c r="D350" s="4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"/>
      <c r="P350" s="4"/>
      <c r="Q350" s="63"/>
      <c r="R350" s="63"/>
      <c r="S350" s="63"/>
      <c r="T350" s="63"/>
      <c r="U350" s="63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6"/>
      <c r="AK350" s="42"/>
      <c r="AL350" s="42"/>
      <c r="AM350" s="42"/>
      <c r="AN350" s="42"/>
      <c r="AO350" s="42"/>
      <c r="AP350" s="42"/>
      <c r="AQ350" s="42"/>
      <c r="AR350" s="42"/>
      <c r="AS350" s="60"/>
      <c r="AT350" s="65"/>
      <c r="AU350" s="1"/>
      <c r="AV350" s="1"/>
      <c r="AW350" s="1"/>
      <c r="AX350" s="1"/>
      <c r="AY350" s="1"/>
      <c r="AZ350" s="1"/>
      <c r="BA350" s="1"/>
      <c r="BB350" s="1"/>
    </row>
    <row r="351" spans="1:54" ht="15.75" customHeight="1" x14ac:dyDescent="0.2">
      <c r="A351" s="9"/>
      <c r="B351" s="4"/>
      <c r="C351" s="4"/>
      <c r="D351" s="4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"/>
      <c r="P351" s="4"/>
      <c r="Q351" s="63"/>
      <c r="R351" s="63"/>
      <c r="S351" s="63"/>
      <c r="T351" s="63"/>
      <c r="U351" s="63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6"/>
      <c r="AK351" s="42"/>
      <c r="AL351" s="42"/>
      <c r="AM351" s="42"/>
      <c r="AN351" s="42"/>
      <c r="AO351" s="42"/>
      <c r="AP351" s="42"/>
      <c r="AQ351" s="42"/>
      <c r="AR351" s="42"/>
      <c r="AS351" s="60"/>
      <c r="AT351" s="65"/>
      <c r="AU351" s="1"/>
      <c r="AV351" s="1"/>
      <c r="AW351" s="1"/>
      <c r="AX351" s="1"/>
      <c r="AY351" s="1"/>
      <c r="AZ351" s="1"/>
      <c r="BA351" s="1"/>
      <c r="BB351" s="1"/>
    </row>
    <row r="352" spans="1:54" ht="15.75" customHeight="1" x14ac:dyDescent="0.2">
      <c r="A352" s="9"/>
      <c r="B352" s="4"/>
      <c r="C352" s="4"/>
      <c r="D352" s="4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"/>
      <c r="P352" s="4"/>
      <c r="Q352" s="63"/>
      <c r="R352" s="63"/>
      <c r="S352" s="63"/>
      <c r="T352" s="63"/>
      <c r="U352" s="63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6"/>
      <c r="AK352" s="42"/>
      <c r="AL352" s="42"/>
      <c r="AM352" s="42"/>
      <c r="AN352" s="42"/>
      <c r="AO352" s="42"/>
      <c r="AP352" s="42"/>
      <c r="AQ352" s="42"/>
      <c r="AR352" s="42"/>
      <c r="AS352" s="60"/>
      <c r="AT352" s="65"/>
      <c r="AU352" s="1"/>
      <c r="AV352" s="1"/>
      <c r="AW352" s="1"/>
      <c r="AX352" s="1"/>
      <c r="AY352" s="1"/>
      <c r="AZ352" s="1"/>
      <c r="BA352" s="1"/>
      <c r="BB352" s="1"/>
    </row>
    <row r="353" spans="1:54" ht="15.75" customHeight="1" x14ac:dyDescent="0.2">
      <c r="A353" s="9"/>
      <c r="B353" s="4"/>
      <c r="C353" s="4"/>
      <c r="D353" s="4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"/>
      <c r="P353" s="4"/>
      <c r="Q353" s="63"/>
      <c r="R353" s="63"/>
      <c r="S353" s="63"/>
      <c r="T353" s="63"/>
      <c r="U353" s="6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6"/>
      <c r="AK353" s="42"/>
      <c r="AL353" s="42"/>
      <c r="AM353" s="42"/>
      <c r="AN353" s="42"/>
      <c r="AO353" s="42"/>
      <c r="AP353" s="42"/>
      <c r="AQ353" s="42"/>
      <c r="AR353" s="42"/>
      <c r="AS353" s="60"/>
      <c r="AT353" s="65"/>
      <c r="AU353" s="1"/>
      <c r="AV353" s="1"/>
      <c r="AW353" s="1"/>
      <c r="AX353" s="1"/>
      <c r="AY353" s="1"/>
      <c r="AZ353" s="1"/>
      <c r="BA353" s="1"/>
      <c r="BB353" s="1"/>
    </row>
    <row r="354" spans="1:54" ht="15.75" customHeight="1" x14ac:dyDescent="0.2">
      <c r="A354" s="9"/>
      <c r="B354" s="4"/>
      <c r="C354" s="4"/>
      <c r="D354" s="4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"/>
      <c r="P354" s="4"/>
      <c r="Q354" s="63"/>
      <c r="R354" s="63"/>
      <c r="S354" s="63"/>
      <c r="T354" s="63"/>
      <c r="U354" s="63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6"/>
      <c r="AK354" s="42"/>
      <c r="AL354" s="42"/>
      <c r="AM354" s="42"/>
      <c r="AN354" s="42"/>
      <c r="AO354" s="42"/>
      <c r="AP354" s="42"/>
      <c r="AQ354" s="42"/>
      <c r="AR354" s="42"/>
      <c r="AS354" s="60"/>
      <c r="AT354" s="65"/>
      <c r="AU354" s="1"/>
      <c r="AV354" s="1"/>
      <c r="AW354" s="1"/>
      <c r="AX354" s="1"/>
      <c r="AY354" s="1"/>
      <c r="AZ354" s="1"/>
      <c r="BA354" s="1"/>
      <c r="BB354" s="1"/>
    </row>
    <row r="355" spans="1:54" ht="15.75" customHeight="1" x14ac:dyDescent="0.2">
      <c r="A355" s="9"/>
      <c r="B355" s="4"/>
      <c r="C355" s="4"/>
      <c r="D355" s="4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"/>
      <c r="P355" s="4"/>
      <c r="Q355" s="63"/>
      <c r="R355" s="63"/>
      <c r="S355" s="63"/>
      <c r="T355" s="63"/>
      <c r="U355" s="63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6"/>
      <c r="AK355" s="42"/>
      <c r="AL355" s="42"/>
      <c r="AM355" s="42"/>
      <c r="AN355" s="42"/>
      <c r="AO355" s="42"/>
      <c r="AP355" s="42"/>
      <c r="AQ355" s="42"/>
      <c r="AR355" s="42"/>
      <c r="AS355" s="60"/>
      <c r="AT355" s="65"/>
      <c r="AU355" s="1"/>
      <c r="AV355" s="1"/>
      <c r="AW355" s="1"/>
      <c r="AX355" s="1"/>
      <c r="AY355" s="1"/>
      <c r="AZ355" s="1"/>
      <c r="BA355" s="1"/>
      <c r="BB355" s="1"/>
    </row>
    <row r="356" spans="1:54" ht="15.75" customHeight="1" x14ac:dyDescent="0.2">
      <c r="A356" s="9"/>
      <c r="B356" s="4"/>
      <c r="C356" s="4"/>
      <c r="D356" s="4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"/>
      <c r="P356" s="4"/>
      <c r="Q356" s="63"/>
      <c r="R356" s="63"/>
      <c r="S356" s="63"/>
      <c r="T356" s="63"/>
      <c r="U356" s="63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6"/>
      <c r="AK356" s="42"/>
      <c r="AL356" s="42"/>
      <c r="AM356" s="42"/>
      <c r="AN356" s="42"/>
      <c r="AO356" s="42"/>
      <c r="AP356" s="42"/>
      <c r="AQ356" s="42"/>
      <c r="AR356" s="42"/>
      <c r="AS356" s="60"/>
      <c r="AT356" s="65"/>
      <c r="AU356" s="1"/>
      <c r="AV356" s="1"/>
      <c r="AW356" s="1"/>
      <c r="AX356" s="1"/>
      <c r="AY356" s="1"/>
      <c r="AZ356" s="1"/>
      <c r="BA356" s="1"/>
      <c r="BB356" s="1"/>
    </row>
    <row r="357" spans="1:54" ht="15.75" customHeight="1" x14ac:dyDescent="0.2">
      <c r="A357" s="9"/>
      <c r="B357" s="4"/>
      <c r="C357" s="4"/>
      <c r="D357" s="4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"/>
      <c r="P357" s="4"/>
      <c r="Q357" s="63"/>
      <c r="R357" s="63"/>
      <c r="S357" s="63"/>
      <c r="T357" s="63"/>
      <c r="U357" s="63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6"/>
      <c r="AK357" s="42"/>
      <c r="AL357" s="42"/>
      <c r="AM357" s="42"/>
      <c r="AN357" s="42"/>
      <c r="AO357" s="42"/>
      <c r="AP357" s="42"/>
      <c r="AQ357" s="42"/>
      <c r="AR357" s="42"/>
      <c r="AS357" s="60"/>
      <c r="AT357" s="65"/>
      <c r="AU357" s="1"/>
      <c r="AV357" s="1"/>
      <c r="AW357" s="1"/>
      <c r="AX357" s="1"/>
      <c r="AY357" s="1"/>
      <c r="AZ357" s="1"/>
      <c r="BA357" s="1"/>
      <c r="BB357" s="1"/>
    </row>
    <row r="358" spans="1:54" ht="15.75" customHeight="1" x14ac:dyDescent="0.2">
      <c r="A358" s="9"/>
      <c r="B358" s="4"/>
      <c r="C358" s="4"/>
      <c r="D358" s="4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"/>
      <c r="P358" s="4"/>
      <c r="Q358" s="63"/>
      <c r="R358" s="63"/>
      <c r="S358" s="63"/>
      <c r="T358" s="63"/>
      <c r="U358" s="63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6"/>
      <c r="AK358" s="42"/>
      <c r="AL358" s="42"/>
      <c r="AM358" s="42"/>
      <c r="AN358" s="42"/>
      <c r="AO358" s="42"/>
      <c r="AP358" s="42"/>
      <c r="AQ358" s="42"/>
      <c r="AR358" s="42"/>
      <c r="AS358" s="60"/>
      <c r="AT358" s="65"/>
      <c r="AU358" s="1"/>
      <c r="AV358" s="1"/>
      <c r="AW358" s="1"/>
      <c r="AX358" s="1"/>
      <c r="AY358" s="1"/>
      <c r="AZ358" s="1"/>
      <c r="BA358" s="1"/>
      <c r="BB358" s="1"/>
    </row>
    <row r="359" spans="1:54" ht="15.75" customHeight="1" x14ac:dyDescent="0.2">
      <c r="A359" s="9"/>
      <c r="B359" s="4"/>
      <c r="C359" s="4"/>
      <c r="D359" s="4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"/>
      <c r="P359" s="4"/>
      <c r="Q359" s="63"/>
      <c r="R359" s="63"/>
      <c r="S359" s="63"/>
      <c r="T359" s="63"/>
      <c r="U359" s="63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6"/>
      <c r="AK359" s="42"/>
      <c r="AL359" s="42"/>
      <c r="AM359" s="42"/>
      <c r="AN359" s="42"/>
      <c r="AO359" s="42"/>
      <c r="AP359" s="42"/>
      <c r="AQ359" s="42"/>
      <c r="AR359" s="42"/>
      <c r="AS359" s="60"/>
      <c r="AT359" s="65"/>
      <c r="AU359" s="1"/>
      <c r="AV359" s="1"/>
      <c r="AW359" s="1"/>
      <c r="AX359" s="1"/>
      <c r="AY359" s="1"/>
      <c r="AZ359" s="1"/>
      <c r="BA359" s="1"/>
      <c r="BB359" s="1"/>
    </row>
    <row r="360" spans="1:54" ht="15.75" customHeight="1" x14ac:dyDescent="0.2">
      <c r="A360" s="9"/>
      <c r="B360" s="4"/>
      <c r="C360" s="4"/>
      <c r="D360" s="4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"/>
      <c r="P360" s="4"/>
      <c r="Q360" s="63"/>
      <c r="R360" s="63"/>
      <c r="S360" s="63"/>
      <c r="T360" s="63"/>
      <c r="U360" s="63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6"/>
      <c r="AK360" s="42"/>
      <c r="AL360" s="42"/>
      <c r="AM360" s="42"/>
      <c r="AN360" s="42"/>
      <c r="AO360" s="42"/>
      <c r="AP360" s="42"/>
      <c r="AQ360" s="42"/>
      <c r="AR360" s="42"/>
      <c r="AS360" s="60"/>
      <c r="AT360" s="65"/>
      <c r="AU360" s="1"/>
      <c r="AV360" s="1"/>
      <c r="AW360" s="1"/>
      <c r="AX360" s="1"/>
      <c r="AY360" s="1"/>
      <c r="AZ360" s="1"/>
      <c r="BA360" s="1"/>
      <c r="BB360" s="1"/>
    </row>
    <row r="361" spans="1:54" ht="15.75" customHeight="1" x14ac:dyDescent="0.2">
      <c r="A361" s="9"/>
      <c r="B361" s="4"/>
      <c r="C361" s="4"/>
      <c r="D361" s="4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"/>
      <c r="P361" s="4"/>
      <c r="Q361" s="63"/>
      <c r="R361" s="63"/>
      <c r="S361" s="63"/>
      <c r="T361" s="63"/>
      <c r="U361" s="63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6"/>
      <c r="AK361" s="42"/>
      <c r="AL361" s="42"/>
      <c r="AM361" s="42"/>
      <c r="AN361" s="42"/>
      <c r="AO361" s="42"/>
      <c r="AP361" s="42"/>
      <c r="AQ361" s="42"/>
      <c r="AR361" s="42"/>
      <c r="AS361" s="60"/>
      <c r="AT361" s="65"/>
      <c r="AU361" s="1"/>
      <c r="AV361" s="1"/>
      <c r="AW361" s="1"/>
      <c r="AX361" s="1"/>
      <c r="AY361" s="1"/>
      <c r="AZ361" s="1"/>
      <c r="BA361" s="1"/>
      <c r="BB361" s="1"/>
    </row>
    <row r="362" spans="1:54" ht="15.75" customHeight="1" x14ac:dyDescent="0.2">
      <c r="A362" s="9"/>
      <c r="B362" s="4"/>
      <c r="C362" s="4"/>
      <c r="D362" s="4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"/>
      <c r="P362" s="4"/>
      <c r="Q362" s="63"/>
      <c r="R362" s="63"/>
      <c r="S362" s="63"/>
      <c r="T362" s="63"/>
      <c r="U362" s="63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6"/>
      <c r="AK362" s="42"/>
      <c r="AL362" s="42"/>
      <c r="AM362" s="42"/>
      <c r="AN362" s="42"/>
      <c r="AO362" s="42"/>
      <c r="AP362" s="42"/>
      <c r="AQ362" s="42"/>
      <c r="AR362" s="42"/>
      <c r="AS362" s="60"/>
      <c r="AT362" s="65"/>
      <c r="AU362" s="1"/>
      <c r="AV362" s="1"/>
      <c r="AW362" s="1"/>
      <c r="AX362" s="1"/>
      <c r="AY362" s="1"/>
      <c r="AZ362" s="1"/>
      <c r="BA362" s="1"/>
      <c r="BB362" s="1"/>
    </row>
    <row r="363" spans="1:54" ht="15.75" customHeight="1" x14ac:dyDescent="0.2">
      <c r="A363" s="9"/>
      <c r="B363" s="4"/>
      <c r="C363" s="4"/>
      <c r="D363" s="4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"/>
      <c r="P363" s="4"/>
      <c r="Q363" s="63"/>
      <c r="R363" s="63"/>
      <c r="S363" s="63"/>
      <c r="T363" s="63"/>
      <c r="U363" s="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6"/>
      <c r="AK363" s="42"/>
      <c r="AL363" s="42"/>
      <c r="AM363" s="42"/>
      <c r="AN363" s="42"/>
      <c r="AO363" s="42"/>
      <c r="AP363" s="42"/>
      <c r="AQ363" s="42"/>
      <c r="AR363" s="42"/>
      <c r="AS363" s="60"/>
      <c r="AT363" s="65"/>
      <c r="AU363" s="1"/>
      <c r="AV363" s="1"/>
      <c r="AW363" s="1"/>
      <c r="AX363" s="1"/>
      <c r="AY363" s="1"/>
      <c r="AZ363" s="1"/>
      <c r="BA363" s="1"/>
      <c r="BB363" s="1"/>
    </row>
    <row r="364" spans="1:54" ht="15.75" customHeight="1" x14ac:dyDescent="0.2">
      <c r="A364" s="9"/>
      <c r="B364" s="4"/>
      <c r="C364" s="4"/>
      <c r="D364" s="4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"/>
      <c r="P364" s="4"/>
      <c r="Q364" s="63"/>
      <c r="R364" s="63"/>
      <c r="S364" s="63"/>
      <c r="T364" s="63"/>
      <c r="U364" s="63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6"/>
      <c r="AK364" s="42"/>
      <c r="AL364" s="42"/>
      <c r="AM364" s="42"/>
      <c r="AN364" s="42"/>
      <c r="AO364" s="42"/>
      <c r="AP364" s="42"/>
      <c r="AQ364" s="42"/>
      <c r="AR364" s="42"/>
      <c r="AS364" s="60"/>
      <c r="AT364" s="65"/>
      <c r="AU364" s="1"/>
      <c r="AV364" s="1"/>
      <c r="AW364" s="1"/>
      <c r="AX364" s="1"/>
      <c r="AY364" s="1"/>
      <c r="AZ364" s="1"/>
      <c r="BA364" s="1"/>
      <c r="BB364" s="1"/>
    </row>
    <row r="365" spans="1:54" ht="15.75" customHeight="1" x14ac:dyDescent="0.2">
      <c r="A365" s="9"/>
      <c r="B365" s="4"/>
      <c r="C365" s="4"/>
      <c r="D365" s="4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"/>
      <c r="P365" s="4"/>
      <c r="Q365" s="63"/>
      <c r="R365" s="63"/>
      <c r="S365" s="63"/>
      <c r="T365" s="63"/>
      <c r="U365" s="63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6"/>
      <c r="AK365" s="42"/>
      <c r="AL365" s="42"/>
      <c r="AM365" s="42"/>
      <c r="AN365" s="42"/>
      <c r="AO365" s="42"/>
      <c r="AP365" s="42"/>
      <c r="AQ365" s="42"/>
      <c r="AR365" s="42"/>
      <c r="AS365" s="60"/>
      <c r="AT365" s="65"/>
      <c r="AU365" s="1"/>
      <c r="AV365" s="1"/>
      <c r="AW365" s="1"/>
      <c r="AX365" s="1"/>
      <c r="AY365" s="1"/>
      <c r="AZ365" s="1"/>
      <c r="BA365" s="1"/>
      <c r="BB365" s="1"/>
    </row>
    <row r="366" spans="1:54" ht="15.75" customHeight="1" x14ac:dyDescent="0.2">
      <c r="A366" s="9"/>
      <c r="B366" s="4"/>
      <c r="C366" s="4"/>
      <c r="D366" s="4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"/>
      <c r="P366" s="4"/>
      <c r="Q366" s="63"/>
      <c r="R366" s="63"/>
      <c r="S366" s="63"/>
      <c r="T366" s="63"/>
      <c r="U366" s="63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6"/>
      <c r="AK366" s="42"/>
      <c r="AL366" s="42"/>
      <c r="AM366" s="42"/>
      <c r="AN366" s="42"/>
      <c r="AO366" s="42"/>
      <c r="AP366" s="42"/>
      <c r="AQ366" s="42"/>
      <c r="AR366" s="42"/>
      <c r="AS366" s="60"/>
      <c r="AT366" s="65"/>
      <c r="AU366" s="1"/>
      <c r="AV366" s="1"/>
      <c r="AW366" s="1"/>
      <c r="AX366" s="1"/>
      <c r="AY366" s="1"/>
      <c r="AZ366" s="1"/>
      <c r="BA366" s="1"/>
      <c r="BB366" s="1"/>
    </row>
    <row r="367" spans="1:54" ht="15.75" customHeight="1" x14ac:dyDescent="0.2">
      <c r="A367" s="9"/>
      <c r="B367" s="4"/>
      <c r="C367" s="4"/>
      <c r="D367" s="4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"/>
      <c r="P367" s="4"/>
      <c r="Q367" s="63"/>
      <c r="R367" s="63"/>
      <c r="S367" s="63"/>
      <c r="T367" s="63"/>
      <c r="U367" s="63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6"/>
      <c r="AK367" s="42"/>
      <c r="AL367" s="42"/>
      <c r="AM367" s="42"/>
      <c r="AN367" s="42"/>
      <c r="AO367" s="42"/>
      <c r="AP367" s="42"/>
      <c r="AQ367" s="42"/>
      <c r="AR367" s="42"/>
      <c r="AS367" s="60"/>
      <c r="AT367" s="65"/>
      <c r="AU367" s="1"/>
      <c r="AV367" s="1"/>
      <c r="AW367" s="1"/>
      <c r="AX367" s="1"/>
      <c r="AY367" s="1"/>
      <c r="AZ367" s="1"/>
      <c r="BA367" s="1"/>
      <c r="BB367" s="1"/>
    </row>
    <row r="368" spans="1:54" ht="15.75" customHeight="1" x14ac:dyDescent="0.2">
      <c r="A368" s="9"/>
      <c r="B368" s="4"/>
      <c r="C368" s="4"/>
      <c r="D368" s="4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"/>
      <c r="P368" s="4"/>
      <c r="Q368" s="63"/>
      <c r="R368" s="63"/>
      <c r="S368" s="63"/>
      <c r="T368" s="63"/>
      <c r="U368" s="63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6"/>
      <c r="AK368" s="42"/>
      <c r="AL368" s="42"/>
      <c r="AM368" s="42"/>
      <c r="AN368" s="42"/>
      <c r="AO368" s="42"/>
      <c r="AP368" s="42"/>
      <c r="AQ368" s="42"/>
      <c r="AR368" s="42"/>
      <c r="AS368" s="60"/>
      <c r="AT368" s="65"/>
      <c r="AU368" s="1"/>
      <c r="AV368" s="1"/>
      <c r="AW368" s="1"/>
      <c r="AX368" s="1"/>
      <c r="AY368" s="1"/>
      <c r="AZ368" s="1"/>
      <c r="BA368" s="1"/>
      <c r="BB368" s="1"/>
    </row>
    <row r="369" spans="1:54" ht="15.75" customHeight="1" x14ac:dyDescent="0.2">
      <c r="A369" s="9"/>
      <c r="B369" s="4"/>
      <c r="C369" s="4"/>
      <c r="D369" s="4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"/>
      <c r="P369" s="4"/>
      <c r="Q369" s="63"/>
      <c r="R369" s="63"/>
      <c r="S369" s="63"/>
      <c r="T369" s="63"/>
      <c r="U369" s="63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6"/>
      <c r="AK369" s="42"/>
      <c r="AL369" s="42"/>
      <c r="AM369" s="42"/>
      <c r="AN369" s="42"/>
      <c r="AO369" s="42"/>
      <c r="AP369" s="42"/>
      <c r="AQ369" s="42"/>
      <c r="AR369" s="42"/>
      <c r="AS369" s="60"/>
      <c r="AT369" s="65"/>
      <c r="AU369" s="1"/>
      <c r="AV369" s="1"/>
      <c r="AW369" s="1"/>
      <c r="AX369" s="1"/>
      <c r="AY369" s="1"/>
      <c r="AZ369" s="1"/>
      <c r="BA369" s="1"/>
      <c r="BB369" s="1"/>
    </row>
    <row r="370" spans="1:54" ht="15.75" customHeight="1" x14ac:dyDescent="0.2">
      <c r="A370" s="9"/>
      <c r="B370" s="4"/>
      <c r="C370" s="4"/>
      <c r="D370" s="4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"/>
      <c r="P370" s="4"/>
      <c r="Q370" s="63"/>
      <c r="R370" s="63"/>
      <c r="S370" s="63"/>
      <c r="T370" s="63"/>
      <c r="U370" s="63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6"/>
      <c r="AK370" s="42"/>
      <c r="AL370" s="42"/>
      <c r="AM370" s="42"/>
      <c r="AN370" s="42"/>
      <c r="AO370" s="42"/>
      <c r="AP370" s="42"/>
      <c r="AQ370" s="42"/>
      <c r="AR370" s="42"/>
      <c r="AS370" s="60"/>
      <c r="AT370" s="65"/>
      <c r="AU370" s="1"/>
      <c r="AV370" s="1"/>
      <c r="AW370" s="1"/>
      <c r="AX370" s="1"/>
      <c r="AY370" s="1"/>
      <c r="AZ370" s="1"/>
      <c r="BA370" s="1"/>
      <c r="BB370" s="1"/>
    </row>
    <row r="371" spans="1:54" ht="15.75" customHeight="1" x14ac:dyDescent="0.2">
      <c r="A371" s="9"/>
      <c r="B371" s="4"/>
      <c r="C371" s="4"/>
      <c r="D371" s="4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"/>
      <c r="P371" s="4"/>
      <c r="Q371" s="63"/>
      <c r="R371" s="63"/>
      <c r="S371" s="63"/>
      <c r="T371" s="63"/>
      <c r="U371" s="63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6"/>
      <c r="AK371" s="42"/>
      <c r="AL371" s="42"/>
      <c r="AM371" s="42"/>
      <c r="AN371" s="42"/>
      <c r="AO371" s="42"/>
      <c r="AP371" s="42"/>
      <c r="AQ371" s="42"/>
      <c r="AR371" s="42"/>
      <c r="AS371" s="60"/>
      <c r="AT371" s="65"/>
      <c r="AU371" s="1"/>
      <c r="AV371" s="1"/>
      <c r="AW371" s="1"/>
      <c r="AX371" s="1"/>
      <c r="AY371" s="1"/>
      <c r="AZ371" s="1"/>
      <c r="BA371" s="1"/>
      <c r="BB371" s="1"/>
    </row>
    <row r="372" spans="1:54" ht="15.75" customHeight="1" x14ac:dyDescent="0.2">
      <c r="A372" s="9"/>
      <c r="B372" s="4"/>
      <c r="C372" s="4"/>
      <c r="D372" s="4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"/>
      <c r="P372" s="4"/>
      <c r="Q372" s="63"/>
      <c r="R372" s="63"/>
      <c r="S372" s="63"/>
      <c r="T372" s="63"/>
      <c r="U372" s="63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6"/>
      <c r="AK372" s="42"/>
      <c r="AL372" s="42"/>
      <c r="AM372" s="42"/>
      <c r="AN372" s="42"/>
      <c r="AO372" s="42"/>
      <c r="AP372" s="42"/>
      <c r="AQ372" s="42"/>
      <c r="AR372" s="42"/>
      <c r="AS372" s="60"/>
      <c r="AT372" s="65"/>
      <c r="AU372" s="1"/>
      <c r="AV372" s="1"/>
      <c r="AW372" s="1"/>
      <c r="AX372" s="1"/>
      <c r="AY372" s="1"/>
      <c r="AZ372" s="1"/>
      <c r="BA372" s="1"/>
      <c r="BB372" s="1"/>
    </row>
    <row r="373" spans="1:54" ht="15.75" customHeight="1" x14ac:dyDescent="0.2">
      <c r="A373" s="9"/>
      <c r="B373" s="4"/>
      <c r="C373" s="4"/>
      <c r="D373" s="4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"/>
      <c r="P373" s="4"/>
      <c r="Q373" s="63"/>
      <c r="R373" s="63"/>
      <c r="S373" s="63"/>
      <c r="T373" s="63"/>
      <c r="U373" s="6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6"/>
      <c r="AK373" s="42"/>
      <c r="AL373" s="42"/>
      <c r="AM373" s="42"/>
      <c r="AN373" s="42"/>
      <c r="AO373" s="42"/>
      <c r="AP373" s="42"/>
      <c r="AQ373" s="42"/>
      <c r="AR373" s="42"/>
      <c r="AS373" s="60"/>
      <c r="AT373" s="65"/>
      <c r="AU373" s="1"/>
      <c r="AV373" s="1"/>
      <c r="AW373" s="1"/>
      <c r="AX373" s="1"/>
      <c r="AY373" s="1"/>
      <c r="AZ373" s="1"/>
      <c r="BA373" s="1"/>
      <c r="BB373" s="1"/>
    </row>
    <row r="374" spans="1:54" ht="15.75" customHeight="1" x14ac:dyDescent="0.2">
      <c r="A374" s="9"/>
      <c r="B374" s="4"/>
      <c r="C374" s="4"/>
      <c r="D374" s="4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"/>
      <c r="P374" s="4"/>
      <c r="Q374" s="63"/>
      <c r="R374" s="63"/>
      <c r="S374" s="63"/>
      <c r="T374" s="63"/>
      <c r="U374" s="63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6"/>
      <c r="AK374" s="42"/>
      <c r="AL374" s="42"/>
      <c r="AM374" s="42"/>
      <c r="AN374" s="42"/>
      <c r="AO374" s="42"/>
      <c r="AP374" s="42"/>
      <c r="AQ374" s="42"/>
      <c r="AR374" s="42"/>
      <c r="AS374" s="60"/>
      <c r="AT374" s="65"/>
      <c r="AU374" s="1"/>
      <c r="AV374" s="1"/>
      <c r="AW374" s="1"/>
      <c r="AX374" s="1"/>
      <c r="AY374" s="1"/>
      <c r="AZ374" s="1"/>
      <c r="BA374" s="1"/>
      <c r="BB374" s="1"/>
    </row>
    <row r="375" spans="1:54" ht="15.75" customHeight="1" x14ac:dyDescent="0.2">
      <c r="A375" s="9"/>
      <c r="B375" s="4"/>
      <c r="C375" s="4"/>
      <c r="D375" s="4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"/>
      <c r="P375" s="4"/>
      <c r="Q375" s="63"/>
      <c r="R375" s="63"/>
      <c r="S375" s="63"/>
      <c r="T375" s="63"/>
      <c r="U375" s="63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6"/>
      <c r="AK375" s="42"/>
      <c r="AL375" s="42"/>
      <c r="AM375" s="42"/>
      <c r="AN375" s="42"/>
      <c r="AO375" s="42"/>
      <c r="AP375" s="42"/>
      <c r="AQ375" s="42"/>
      <c r="AR375" s="42"/>
      <c r="AS375" s="60"/>
      <c r="AT375" s="65"/>
      <c r="AU375" s="1"/>
      <c r="AV375" s="1"/>
      <c r="AW375" s="1"/>
      <c r="AX375" s="1"/>
      <c r="AY375" s="1"/>
      <c r="AZ375" s="1"/>
      <c r="BA375" s="1"/>
      <c r="BB375" s="1"/>
    </row>
    <row r="376" spans="1:54" ht="15.75" customHeight="1" x14ac:dyDescent="0.2">
      <c r="A376" s="9"/>
      <c r="B376" s="4"/>
      <c r="C376" s="4"/>
      <c r="D376" s="4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"/>
      <c r="P376" s="4"/>
      <c r="Q376" s="63"/>
      <c r="R376" s="63"/>
      <c r="S376" s="63"/>
      <c r="T376" s="63"/>
      <c r="U376" s="63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6"/>
      <c r="AK376" s="42"/>
      <c r="AL376" s="42"/>
      <c r="AM376" s="42"/>
      <c r="AN376" s="42"/>
      <c r="AO376" s="42"/>
      <c r="AP376" s="42"/>
      <c r="AQ376" s="42"/>
      <c r="AR376" s="42"/>
      <c r="AS376" s="60"/>
      <c r="AT376" s="65"/>
      <c r="AU376" s="1"/>
      <c r="AV376" s="1"/>
      <c r="AW376" s="1"/>
      <c r="AX376" s="1"/>
      <c r="AY376" s="1"/>
      <c r="AZ376" s="1"/>
      <c r="BA376" s="1"/>
      <c r="BB376" s="1"/>
    </row>
    <row r="377" spans="1:54" ht="15.75" customHeight="1" x14ac:dyDescent="0.2">
      <c r="A377" s="9"/>
      <c r="B377" s="4"/>
      <c r="C377" s="4"/>
      <c r="D377" s="4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"/>
      <c r="P377" s="4"/>
      <c r="Q377" s="63"/>
      <c r="R377" s="63"/>
      <c r="S377" s="63"/>
      <c r="T377" s="63"/>
      <c r="U377" s="63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6"/>
      <c r="AK377" s="42"/>
      <c r="AL377" s="42"/>
      <c r="AM377" s="42"/>
      <c r="AN377" s="42"/>
      <c r="AO377" s="42"/>
      <c r="AP377" s="42"/>
      <c r="AQ377" s="42"/>
      <c r="AR377" s="42"/>
      <c r="AS377" s="60"/>
      <c r="AT377" s="65"/>
      <c r="AU377" s="1"/>
      <c r="AV377" s="1"/>
      <c r="AW377" s="1"/>
      <c r="AX377" s="1"/>
      <c r="AY377" s="1"/>
      <c r="AZ377" s="1"/>
      <c r="BA377" s="1"/>
      <c r="BB377" s="1"/>
    </row>
    <row r="378" spans="1:54" ht="15.75" customHeight="1" x14ac:dyDescent="0.2">
      <c r="A378" s="9"/>
      <c r="B378" s="4"/>
      <c r="C378" s="4"/>
      <c r="D378" s="4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"/>
      <c r="P378" s="4"/>
      <c r="Q378" s="63"/>
      <c r="R378" s="63"/>
      <c r="S378" s="63"/>
      <c r="T378" s="63"/>
      <c r="U378" s="63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6"/>
      <c r="AK378" s="42"/>
      <c r="AL378" s="42"/>
      <c r="AM378" s="42"/>
      <c r="AN378" s="42"/>
      <c r="AO378" s="42"/>
      <c r="AP378" s="42"/>
      <c r="AQ378" s="42"/>
      <c r="AR378" s="42"/>
      <c r="AS378" s="60"/>
      <c r="AT378" s="65"/>
      <c r="AU378" s="1"/>
      <c r="AV378" s="1"/>
      <c r="AW378" s="1"/>
      <c r="AX378" s="1"/>
      <c r="AY378" s="1"/>
      <c r="AZ378" s="1"/>
      <c r="BA378" s="1"/>
      <c r="BB378" s="1"/>
    </row>
    <row r="379" spans="1:54" ht="15.75" customHeight="1" x14ac:dyDescent="0.2">
      <c r="A379" s="9"/>
      <c r="B379" s="4"/>
      <c r="C379" s="4"/>
      <c r="D379" s="4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"/>
      <c r="P379" s="4"/>
      <c r="Q379" s="63"/>
      <c r="R379" s="63"/>
      <c r="S379" s="63"/>
      <c r="T379" s="63"/>
      <c r="U379" s="63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6"/>
      <c r="AK379" s="42"/>
      <c r="AL379" s="42"/>
      <c r="AM379" s="42"/>
      <c r="AN379" s="42"/>
      <c r="AO379" s="42"/>
      <c r="AP379" s="42"/>
      <c r="AQ379" s="42"/>
      <c r="AR379" s="42"/>
      <c r="AS379" s="60"/>
      <c r="AT379" s="65"/>
      <c r="AU379" s="1"/>
      <c r="AV379" s="1"/>
      <c r="AW379" s="1"/>
      <c r="AX379" s="1"/>
      <c r="AY379" s="1"/>
      <c r="AZ379" s="1"/>
      <c r="BA379" s="1"/>
      <c r="BB379" s="1"/>
    </row>
    <row r="380" spans="1:54" ht="15.75" customHeight="1" x14ac:dyDescent="0.2">
      <c r="A380" s="9"/>
      <c r="B380" s="4"/>
      <c r="C380" s="4"/>
      <c r="D380" s="4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"/>
      <c r="P380" s="4"/>
      <c r="Q380" s="63"/>
      <c r="R380" s="63"/>
      <c r="S380" s="63"/>
      <c r="T380" s="63"/>
      <c r="U380" s="63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6"/>
      <c r="AK380" s="42"/>
      <c r="AL380" s="42"/>
      <c r="AM380" s="42"/>
      <c r="AN380" s="42"/>
      <c r="AO380" s="42"/>
      <c r="AP380" s="42"/>
      <c r="AQ380" s="42"/>
      <c r="AR380" s="42"/>
      <c r="AS380" s="60"/>
      <c r="AT380" s="65"/>
      <c r="AU380" s="1"/>
      <c r="AV380" s="1"/>
      <c r="AW380" s="1"/>
      <c r="AX380" s="1"/>
      <c r="AY380" s="1"/>
      <c r="AZ380" s="1"/>
      <c r="BA380" s="1"/>
      <c r="BB380" s="1"/>
    </row>
    <row r="381" spans="1:54" ht="15.75" customHeight="1" x14ac:dyDescent="0.2">
      <c r="A381" s="9"/>
      <c r="B381" s="4"/>
      <c r="C381" s="4"/>
      <c r="D381" s="4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"/>
      <c r="P381" s="4"/>
      <c r="Q381" s="63"/>
      <c r="R381" s="63"/>
      <c r="S381" s="63"/>
      <c r="T381" s="63"/>
      <c r="U381" s="63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6"/>
      <c r="AK381" s="42"/>
      <c r="AL381" s="42"/>
      <c r="AM381" s="42"/>
      <c r="AN381" s="42"/>
      <c r="AO381" s="42"/>
      <c r="AP381" s="42"/>
      <c r="AQ381" s="42"/>
      <c r="AR381" s="42"/>
      <c r="AS381" s="60"/>
      <c r="AT381" s="65"/>
      <c r="AU381" s="1"/>
      <c r="AV381" s="1"/>
      <c r="AW381" s="1"/>
      <c r="AX381" s="1"/>
      <c r="AY381" s="1"/>
      <c r="AZ381" s="1"/>
      <c r="BA381" s="1"/>
      <c r="BB381" s="1"/>
    </row>
    <row r="382" spans="1:54" ht="15.75" customHeight="1" x14ac:dyDescent="0.2">
      <c r="A382" s="9"/>
      <c r="B382" s="4"/>
      <c r="C382" s="4"/>
      <c r="D382" s="4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"/>
      <c r="P382" s="4"/>
      <c r="Q382" s="63"/>
      <c r="R382" s="63"/>
      <c r="S382" s="63"/>
      <c r="T382" s="63"/>
      <c r="U382" s="63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6"/>
      <c r="AK382" s="42"/>
      <c r="AL382" s="42"/>
      <c r="AM382" s="42"/>
      <c r="AN382" s="42"/>
      <c r="AO382" s="42"/>
      <c r="AP382" s="42"/>
      <c r="AQ382" s="42"/>
      <c r="AR382" s="42"/>
      <c r="AS382" s="60"/>
      <c r="AT382" s="65"/>
      <c r="AU382" s="1"/>
      <c r="AV382" s="1"/>
      <c r="AW382" s="1"/>
      <c r="AX382" s="1"/>
      <c r="AY382" s="1"/>
      <c r="AZ382" s="1"/>
      <c r="BA382" s="1"/>
      <c r="BB382" s="1"/>
    </row>
    <row r="383" spans="1:54" ht="15.75" customHeight="1" x14ac:dyDescent="0.2">
      <c r="A383" s="9"/>
      <c r="B383" s="4"/>
      <c r="C383" s="4"/>
      <c r="D383" s="4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"/>
      <c r="P383" s="4"/>
      <c r="Q383" s="63"/>
      <c r="R383" s="63"/>
      <c r="S383" s="63"/>
      <c r="T383" s="63"/>
      <c r="U383" s="6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6"/>
      <c r="AK383" s="42"/>
      <c r="AL383" s="42"/>
      <c r="AM383" s="42"/>
      <c r="AN383" s="42"/>
      <c r="AO383" s="42"/>
      <c r="AP383" s="42"/>
      <c r="AQ383" s="42"/>
      <c r="AR383" s="42"/>
      <c r="AS383" s="60"/>
      <c r="AT383" s="65"/>
      <c r="AU383" s="1"/>
      <c r="AV383" s="1"/>
      <c r="AW383" s="1"/>
      <c r="AX383" s="1"/>
      <c r="AY383" s="1"/>
      <c r="AZ383" s="1"/>
      <c r="BA383" s="1"/>
      <c r="BB383" s="1"/>
    </row>
    <row r="384" spans="1:54" ht="15.75" customHeight="1" x14ac:dyDescent="0.2">
      <c r="A384" s="9"/>
      <c r="B384" s="4"/>
      <c r="C384" s="4"/>
      <c r="D384" s="4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"/>
      <c r="P384" s="4"/>
      <c r="Q384" s="63"/>
      <c r="R384" s="63"/>
      <c r="S384" s="63"/>
      <c r="T384" s="63"/>
      <c r="U384" s="63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6"/>
      <c r="AK384" s="42"/>
      <c r="AL384" s="42"/>
      <c r="AM384" s="42"/>
      <c r="AN384" s="42"/>
      <c r="AO384" s="42"/>
      <c r="AP384" s="42"/>
      <c r="AQ384" s="42"/>
      <c r="AR384" s="42"/>
      <c r="AS384" s="60"/>
      <c r="AT384" s="65"/>
      <c r="AU384" s="1"/>
      <c r="AV384" s="1"/>
      <c r="AW384" s="1"/>
      <c r="AX384" s="1"/>
      <c r="AY384" s="1"/>
      <c r="AZ384" s="1"/>
      <c r="BA384" s="1"/>
      <c r="BB384" s="1"/>
    </row>
    <row r="385" spans="1:54" ht="15.75" customHeight="1" x14ac:dyDescent="0.2">
      <c r="A385" s="9"/>
      <c r="B385" s="4"/>
      <c r="C385" s="4"/>
      <c r="D385" s="4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"/>
      <c r="P385" s="4"/>
      <c r="Q385" s="63"/>
      <c r="R385" s="63"/>
      <c r="S385" s="63"/>
      <c r="T385" s="63"/>
      <c r="U385" s="63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6"/>
      <c r="AK385" s="42"/>
      <c r="AL385" s="42"/>
      <c r="AM385" s="42"/>
      <c r="AN385" s="42"/>
      <c r="AO385" s="42"/>
      <c r="AP385" s="42"/>
      <c r="AQ385" s="42"/>
      <c r="AR385" s="42"/>
      <c r="AS385" s="60"/>
      <c r="AT385" s="65"/>
      <c r="AU385" s="1"/>
      <c r="AV385" s="1"/>
      <c r="AW385" s="1"/>
      <c r="AX385" s="1"/>
      <c r="AY385" s="1"/>
      <c r="AZ385" s="1"/>
      <c r="BA385" s="1"/>
      <c r="BB385" s="1"/>
    </row>
    <row r="386" spans="1:54" ht="15.75" customHeight="1" x14ac:dyDescent="0.2">
      <c r="A386" s="9"/>
      <c r="B386" s="4"/>
      <c r="C386" s="4"/>
      <c r="D386" s="4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"/>
      <c r="P386" s="4"/>
      <c r="Q386" s="63"/>
      <c r="R386" s="63"/>
      <c r="S386" s="63"/>
      <c r="T386" s="63"/>
      <c r="U386" s="63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6"/>
      <c r="AK386" s="42"/>
      <c r="AL386" s="42"/>
      <c r="AM386" s="42"/>
      <c r="AN386" s="42"/>
      <c r="AO386" s="42"/>
      <c r="AP386" s="42"/>
      <c r="AQ386" s="42"/>
      <c r="AR386" s="42"/>
      <c r="AS386" s="60"/>
      <c r="AT386" s="65"/>
      <c r="AU386" s="1"/>
      <c r="AV386" s="1"/>
      <c r="AW386" s="1"/>
      <c r="AX386" s="1"/>
      <c r="AY386" s="1"/>
      <c r="AZ386" s="1"/>
      <c r="BA386" s="1"/>
      <c r="BB386" s="1"/>
    </row>
    <row r="387" spans="1:54" ht="15.75" customHeight="1" x14ac:dyDescent="0.2">
      <c r="A387" s="9"/>
      <c r="B387" s="4"/>
      <c r="C387" s="4"/>
      <c r="D387" s="4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"/>
      <c r="P387" s="4"/>
      <c r="Q387" s="63"/>
      <c r="R387" s="63"/>
      <c r="S387" s="63"/>
      <c r="T387" s="63"/>
      <c r="U387" s="63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6"/>
      <c r="AK387" s="42"/>
      <c r="AL387" s="42"/>
      <c r="AM387" s="42"/>
      <c r="AN387" s="42"/>
      <c r="AO387" s="42"/>
      <c r="AP387" s="42"/>
      <c r="AQ387" s="42"/>
      <c r="AR387" s="42"/>
      <c r="AS387" s="60"/>
      <c r="AT387" s="65"/>
      <c r="AU387" s="1"/>
      <c r="AV387" s="1"/>
      <c r="AW387" s="1"/>
      <c r="AX387" s="1"/>
      <c r="AY387" s="1"/>
      <c r="AZ387" s="1"/>
      <c r="BA387" s="1"/>
      <c r="BB387" s="1"/>
    </row>
    <row r="388" spans="1:54" ht="15.75" customHeight="1" x14ac:dyDescent="0.2">
      <c r="A388" s="9"/>
      <c r="B388" s="4"/>
      <c r="C388" s="4"/>
      <c r="D388" s="4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"/>
      <c r="P388" s="4"/>
      <c r="Q388" s="63"/>
      <c r="R388" s="63"/>
      <c r="S388" s="63"/>
      <c r="T388" s="63"/>
      <c r="U388" s="63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6"/>
      <c r="AK388" s="42"/>
      <c r="AL388" s="42"/>
      <c r="AM388" s="42"/>
      <c r="AN388" s="42"/>
      <c r="AO388" s="42"/>
      <c r="AP388" s="42"/>
      <c r="AQ388" s="42"/>
      <c r="AR388" s="42"/>
      <c r="AS388" s="60"/>
      <c r="AT388" s="65"/>
      <c r="AU388" s="1"/>
      <c r="AV388" s="1"/>
      <c r="AW388" s="1"/>
      <c r="AX388" s="1"/>
      <c r="AY388" s="1"/>
      <c r="AZ388" s="1"/>
      <c r="BA388" s="1"/>
      <c r="BB388" s="1"/>
    </row>
    <row r="389" spans="1:54" ht="15.75" customHeight="1" x14ac:dyDescent="0.2">
      <c r="A389" s="9"/>
      <c r="B389" s="4"/>
      <c r="C389" s="4"/>
      <c r="D389" s="4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"/>
      <c r="P389" s="4"/>
      <c r="Q389" s="63"/>
      <c r="R389" s="63"/>
      <c r="S389" s="63"/>
      <c r="T389" s="63"/>
      <c r="U389" s="63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6"/>
      <c r="AK389" s="42"/>
      <c r="AL389" s="42"/>
      <c r="AM389" s="42"/>
      <c r="AN389" s="42"/>
      <c r="AO389" s="42"/>
      <c r="AP389" s="42"/>
      <c r="AQ389" s="42"/>
      <c r="AR389" s="42"/>
      <c r="AS389" s="60"/>
      <c r="AT389" s="65"/>
      <c r="AU389" s="1"/>
      <c r="AV389" s="1"/>
      <c r="AW389" s="1"/>
      <c r="AX389" s="1"/>
      <c r="AY389" s="1"/>
      <c r="AZ389" s="1"/>
      <c r="BA389" s="1"/>
      <c r="BB389" s="1"/>
    </row>
    <row r="390" spans="1:54" ht="15.75" customHeight="1" x14ac:dyDescent="0.2">
      <c r="A390" s="9"/>
      <c r="B390" s="4"/>
      <c r="C390" s="4"/>
      <c r="D390" s="4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"/>
      <c r="P390" s="4"/>
      <c r="Q390" s="63"/>
      <c r="R390" s="63"/>
      <c r="S390" s="63"/>
      <c r="T390" s="63"/>
      <c r="U390" s="63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6"/>
      <c r="AK390" s="42"/>
      <c r="AL390" s="42"/>
      <c r="AM390" s="42"/>
      <c r="AN390" s="42"/>
      <c r="AO390" s="42"/>
      <c r="AP390" s="42"/>
      <c r="AQ390" s="42"/>
      <c r="AR390" s="42"/>
      <c r="AS390" s="60"/>
      <c r="AT390" s="65"/>
      <c r="AU390" s="1"/>
      <c r="AV390" s="1"/>
      <c r="AW390" s="1"/>
      <c r="AX390" s="1"/>
      <c r="AY390" s="1"/>
      <c r="AZ390" s="1"/>
      <c r="BA390" s="1"/>
      <c r="BB390" s="1"/>
    </row>
    <row r="391" spans="1:54" ht="15.75" customHeight="1" x14ac:dyDescent="0.2">
      <c r="A391" s="9"/>
      <c r="B391" s="4"/>
      <c r="C391" s="4"/>
      <c r="D391" s="4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"/>
      <c r="P391" s="4"/>
      <c r="Q391" s="63"/>
      <c r="R391" s="63"/>
      <c r="S391" s="63"/>
      <c r="T391" s="63"/>
      <c r="U391" s="63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6"/>
      <c r="AK391" s="42"/>
      <c r="AL391" s="42"/>
      <c r="AM391" s="42"/>
      <c r="AN391" s="42"/>
      <c r="AO391" s="42"/>
      <c r="AP391" s="42"/>
      <c r="AQ391" s="42"/>
      <c r="AR391" s="42"/>
      <c r="AS391" s="60"/>
      <c r="AT391" s="65"/>
      <c r="AU391" s="1"/>
      <c r="AV391" s="1"/>
      <c r="AW391" s="1"/>
      <c r="AX391" s="1"/>
      <c r="AY391" s="1"/>
      <c r="AZ391" s="1"/>
      <c r="BA391" s="1"/>
      <c r="BB391" s="1"/>
    </row>
    <row r="392" spans="1:54" ht="15.75" customHeight="1" x14ac:dyDescent="0.2">
      <c r="A392" s="9"/>
      <c r="B392" s="4"/>
      <c r="C392" s="4"/>
      <c r="D392" s="4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"/>
      <c r="P392" s="4"/>
      <c r="Q392" s="63"/>
      <c r="R392" s="63"/>
      <c r="S392" s="63"/>
      <c r="T392" s="63"/>
      <c r="U392" s="63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6"/>
      <c r="AK392" s="42"/>
      <c r="AL392" s="42"/>
      <c r="AM392" s="42"/>
      <c r="AN392" s="42"/>
      <c r="AO392" s="42"/>
      <c r="AP392" s="42"/>
      <c r="AQ392" s="42"/>
      <c r="AR392" s="42"/>
      <c r="AS392" s="60"/>
      <c r="AT392" s="65"/>
      <c r="AU392" s="1"/>
      <c r="AV392" s="1"/>
      <c r="AW392" s="1"/>
      <c r="AX392" s="1"/>
      <c r="AY392" s="1"/>
      <c r="AZ392" s="1"/>
      <c r="BA392" s="1"/>
      <c r="BB392" s="1"/>
    </row>
    <row r="393" spans="1:54" ht="15.75" customHeight="1" x14ac:dyDescent="0.2">
      <c r="A393" s="9"/>
      <c r="B393" s="4"/>
      <c r="C393" s="4"/>
      <c r="D393" s="4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"/>
      <c r="P393" s="4"/>
      <c r="Q393" s="63"/>
      <c r="R393" s="63"/>
      <c r="S393" s="63"/>
      <c r="T393" s="63"/>
      <c r="U393" s="6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6"/>
      <c r="AK393" s="42"/>
      <c r="AL393" s="42"/>
      <c r="AM393" s="42"/>
      <c r="AN393" s="42"/>
      <c r="AO393" s="42"/>
      <c r="AP393" s="42"/>
      <c r="AQ393" s="42"/>
      <c r="AR393" s="42"/>
      <c r="AS393" s="60"/>
      <c r="AT393" s="65"/>
      <c r="AU393" s="1"/>
      <c r="AV393" s="1"/>
      <c r="AW393" s="1"/>
      <c r="AX393" s="1"/>
      <c r="AY393" s="1"/>
      <c r="AZ393" s="1"/>
      <c r="BA393" s="1"/>
      <c r="BB393" s="1"/>
    </row>
    <row r="394" spans="1:54" ht="15.75" customHeight="1" x14ac:dyDescent="0.2">
      <c r="A394" s="9"/>
      <c r="B394" s="4"/>
      <c r="C394" s="4"/>
      <c r="D394" s="4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"/>
      <c r="P394" s="4"/>
      <c r="Q394" s="63"/>
      <c r="R394" s="63"/>
      <c r="S394" s="63"/>
      <c r="T394" s="63"/>
      <c r="U394" s="63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6"/>
      <c r="AK394" s="42"/>
      <c r="AL394" s="42"/>
      <c r="AM394" s="42"/>
      <c r="AN394" s="42"/>
      <c r="AO394" s="42"/>
      <c r="AP394" s="42"/>
      <c r="AQ394" s="42"/>
      <c r="AR394" s="42"/>
      <c r="AS394" s="60"/>
      <c r="AT394" s="65"/>
      <c r="AU394" s="1"/>
      <c r="AV394" s="1"/>
      <c r="AW394" s="1"/>
      <c r="AX394" s="1"/>
      <c r="AY394" s="1"/>
      <c r="AZ394" s="1"/>
      <c r="BA394" s="1"/>
      <c r="BB394" s="1"/>
    </row>
    <row r="395" spans="1:54" ht="15.75" customHeight="1" x14ac:dyDescent="0.2">
      <c r="A395" s="9"/>
      <c r="B395" s="4"/>
      <c r="C395" s="4"/>
      <c r="D395" s="4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"/>
      <c r="P395" s="4"/>
      <c r="Q395" s="63"/>
      <c r="R395" s="63"/>
      <c r="S395" s="63"/>
      <c r="T395" s="63"/>
      <c r="U395" s="63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6"/>
      <c r="AK395" s="42"/>
      <c r="AL395" s="42"/>
      <c r="AM395" s="42"/>
      <c r="AN395" s="42"/>
      <c r="AO395" s="42"/>
      <c r="AP395" s="42"/>
      <c r="AQ395" s="42"/>
      <c r="AR395" s="42"/>
      <c r="AS395" s="60"/>
      <c r="AT395" s="65"/>
      <c r="AU395" s="1"/>
      <c r="AV395" s="1"/>
      <c r="AW395" s="1"/>
      <c r="AX395" s="1"/>
      <c r="AY395" s="1"/>
      <c r="AZ395" s="1"/>
      <c r="BA395" s="1"/>
      <c r="BB395" s="1"/>
    </row>
    <row r="396" spans="1:54" ht="15.75" customHeight="1" x14ac:dyDescent="0.2">
      <c r="A396" s="9"/>
      <c r="B396" s="4"/>
      <c r="C396" s="4"/>
      <c r="D396" s="4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"/>
      <c r="P396" s="4"/>
      <c r="Q396" s="63"/>
      <c r="R396" s="63"/>
      <c r="S396" s="63"/>
      <c r="T396" s="63"/>
      <c r="U396" s="63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6"/>
      <c r="AK396" s="42"/>
      <c r="AL396" s="42"/>
      <c r="AM396" s="42"/>
      <c r="AN396" s="42"/>
      <c r="AO396" s="42"/>
      <c r="AP396" s="42"/>
      <c r="AQ396" s="42"/>
      <c r="AR396" s="42"/>
      <c r="AS396" s="60"/>
      <c r="AT396" s="65"/>
      <c r="AU396" s="1"/>
      <c r="AV396" s="1"/>
      <c r="AW396" s="1"/>
      <c r="AX396" s="1"/>
      <c r="AY396" s="1"/>
      <c r="AZ396" s="1"/>
      <c r="BA396" s="1"/>
      <c r="BB396" s="1"/>
    </row>
    <row r="397" spans="1:54" ht="15.75" customHeight="1" x14ac:dyDescent="0.2">
      <c r="A397" s="9"/>
      <c r="B397" s="4"/>
      <c r="C397" s="4"/>
      <c r="D397" s="4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"/>
      <c r="P397" s="4"/>
      <c r="Q397" s="63"/>
      <c r="R397" s="63"/>
      <c r="S397" s="63"/>
      <c r="T397" s="63"/>
      <c r="U397" s="63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6"/>
      <c r="AK397" s="42"/>
      <c r="AL397" s="42"/>
      <c r="AM397" s="42"/>
      <c r="AN397" s="42"/>
      <c r="AO397" s="42"/>
      <c r="AP397" s="42"/>
      <c r="AQ397" s="42"/>
      <c r="AR397" s="42"/>
      <c r="AS397" s="60"/>
      <c r="AT397" s="65"/>
      <c r="AU397" s="1"/>
      <c r="AV397" s="1"/>
      <c r="AW397" s="1"/>
      <c r="AX397" s="1"/>
      <c r="AY397" s="1"/>
      <c r="AZ397" s="1"/>
      <c r="BA397" s="1"/>
      <c r="BB397" s="1"/>
    </row>
    <row r="398" spans="1:54" ht="15.75" customHeight="1" x14ac:dyDescent="0.2">
      <c r="A398" s="9"/>
      <c r="B398" s="4"/>
      <c r="C398" s="4"/>
      <c r="D398" s="4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"/>
      <c r="P398" s="4"/>
      <c r="Q398" s="63"/>
      <c r="R398" s="63"/>
      <c r="S398" s="63"/>
      <c r="T398" s="63"/>
      <c r="U398" s="63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6"/>
      <c r="AK398" s="42"/>
      <c r="AL398" s="42"/>
      <c r="AM398" s="42"/>
      <c r="AN398" s="42"/>
      <c r="AO398" s="42"/>
      <c r="AP398" s="42"/>
      <c r="AQ398" s="42"/>
      <c r="AR398" s="42"/>
      <c r="AS398" s="60"/>
      <c r="AT398" s="65"/>
      <c r="AU398" s="1"/>
      <c r="AV398" s="1"/>
      <c r="AW398" s="1"/>
      <c r="AX398" s="1"/>
      <c r="AY398" s="1"/>
      <c r="AZ398" s="1"/>
      <c r="BA398" s="1"/>
      <c r="BB398" s="1"/>
    </row>
    <row r="399" spans="1:54" ht="15.75" customHeight="1" x14ac:dyDescent="0.2">
      <c r="A399" s="9"/>
      <c r="B399" s="4"/>
      <c r="C399" s="4"/>
      <c r="D399" s="4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"/>
      <c r="P399" s="4"/>
      <c r="Q399" s="63"/>
      <c r="R399" s="63"/>
      <c r="S399" s="63"/>
      <c r="T399" s="63"/>
      <c r="U399" s="63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6"/>
      <c r="AK399" s="42"/>
      <c r="AL399" s="42"/>
      <c r="AM399" s="42"/>
      <c r="AN399" s="42"/>
      <c r="AO399" s="42"/>
      <c r="AP399" s="42"/>
      <c r="AQ399" s="42"/>
      <c r="AR399" s="42"/>
      <c r="AS399" s="60"/>
      <c r="AT399" s="65"/>
      <c r="AU399" s="1"/>
      <c r="AV399" s="1"/>
      <c r="AW399" s="1"/>
      <c r="AX399" s="1"/>
      <c r="AY399" s="1"/>
      <c r="AZ399" s="1"/>
      <c r="BA399" s="1"/>
      <c r="BB399" s="1"/>
    </row>
    <row r="400" spans="1:54" ht="15.75" customHeight="1" x14ac:dyDescent="0.2">
      <c r="A400" s="9"/>
      <c r="B400" s="4"/>
      <c r="C400" s="4"/>
      <c r="D400" s="4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"/>
      <c r="P400" s="4"/>
      <c r="Q400" s="63"/>
      <c r="R400" s="63"/>
      <c r="S400" s="63"/>
      <c r="T400" s="63"/>
      <c r="U400" s="63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6"/>
      <c r="AK400" s="42"/>
      <c r="AL400" s="42"/>
      <c r="AM400" s="42"/>
      <c r="AN400" s="42"/>
      <c r="AO400" s="42"/>
      <c r="AP400" s="42"/>
      <c r="AQ400" s="42"/>
      <c r="AR400" s="42"/>
      <c r="AS400" s="60"/>
      <c r="AT400" s="65"/>
      <c r="AU400" s="1"/>
      <c r="AV400" s="1"/>
      <c r="AW400" s="1"/>
      <c r="AX400" s="1"/>
      <c r="AY400" s="1"/>
      <c r="AZ400" s="1"/>
      <c r="BA400" s="1"/>
      <c r="BB400" s="1"/>
    </row>
    <row r="401" spans="1:54" ht="15.75" customHeight="1" x14ac:dyDescent="0.2">
      <c r="A401" s="9"/>
      <c r="B401" s="4"/>
      <c r="C401" s="4"/>
      <c r="D401" s="4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"/>
      <c r="P401" s="4"/>
      <c r="Q401" s="63"/>
      <c r="R401" s="63"/>
      <c r="S401" s="63"/>
      <c r="T401" s="63"/>
      <c r="U401" s="63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6"/>
      <c r="AK401" s="42"/>
      <c r="AL401" s="42"/>
      <c r="AM401" s="42"/>
      <c r="AN401" s="42"/>
      <c r="AO401" s="42"/>
      <c r="AP401" s="42"/>
      <c r="AQ401" s="42"/>
      <c r="AR401" s="42"/>
      <c r="AS401" s="60"/>
      <c r="AT401" s="65"/>
      <c r="AU401" s="1"/>
      <c r="AV401" s="1"/>
      <c r="AW401" s="1"/>
      <c r="AX401" s="1"/>
      <c r="AY401" s="1"/>
      <c r="AZ401" s="1"/>
      <c r="BA401" s="1"/>
      <c r="BB401" s="1"/>
    </row>
    <row r="402" spans="1:54" ht="15.75" customHeight="1" x14ac:dyDescent="0.2">
      <c r="A402" s="9"/>
      <c r="B402" s="4"/>
      <c r="C402" s="4"/>
      <c r="D402" s="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"/>
      <c r="P402" s="4"/>
      <c r="Q402" s="63"/>
      <c r="R402" s="63"/>
      <c r="S402" s="63"/>
      <c r="T402" s="63"/>
      <c r="U402" s="63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6"/>
      <c r="AK402" s="42"/>
      <c r="AL402" s="42"/>
      <c r="AM402" s="42"/>
      <c r="AN402" s="42"/>
      <c r="AO402" s="42"/>
      <c r="AP402" s="42"/>
      <c r="AQ402" s="42"/>
      <c r="AR402" s="42"/>
      <c r="AS402" s="60"/>
      <c r="AT402" s="65"/>
      <c r="AU402" s="1"/>
      <c r="AV402" s="1"/>
      <c r="AW402" s="1"/>
      <c r="AX402" s="1"/>
      <c r="AY402" s="1"/>
      <c r="AZ402" s="1"/>
      <c r="BA402" s="1"/>
      <c r="BB402" s="1"/>
    </row>
    <row r="403" spans="1:54" ht="15.75" customHeight="1" x14ac:dyDescent="0.2">
      <c r="A403" s="9"/>
      <c r="B403" s="4"/>
      <c r="C403" s="4"/>
      <c r="D403" s="4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"/>
      <c r="P403" s="4"/>
      <c r="Q403" s="63"/>
      <c r="R403" s="63"/>
      <c r="S403" s="63"/>
      <c r="T403" s="63"/>
      <c r="U403" s="6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6"/>
      <c r="AK403" s="42"/>
      <c r="AL403" s="42"/>
      <c r="AM403" s="42"/>
      <c r="AN403" s="42"/>
      <c r="AO403" s="42"/>
      <c r="AP403" s="42"/>
      <c r="AQ403" s="42"/>
      <c r="AR403" s="42"/>
      <c r="AS403" s="60"/>
      <c r="AT403" s="65"/>
      <c r="AU403" s="1"/>
      <c r="AV403" s="1"/>
      <c r="AW403" s="1"/>
      <c r="AX403" s="1"/>
      <c r="AY403" s="1"/>
      <c r="AZ403" s="1"/>
      <c r="BA403" s="1"/>
      <c r="BB403" s="1"/>
    </row>
    <row r="404" spans="1:54" ht="15.75" customHeight="1" x14ac:dyDescent="0.2">
      <c r="A404" s="9"/>
      <c r="B404" s="4"/>
      <c r="C404" s="4"/>
      <c r="D404" s="4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"/>
      <c r="P404" s="4"/>
      <c r="Q404" s="63"/>
      <c r="R404" s="63"/>
      <c r="S404" s="63"/>
      <c r="T404" s="63"/>
      <c r="U404" s="63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6"/>
      <c r="AK404" s="42"/>
      <c r="AL404" s="42"/>
      <c r="AM404" s="42"/>
      <c r="AN404" s="42"/>
      <c r="AO404" s="42"/>
      <c r="AP404" s="42"/>
      <c r="AQ404" s="42"/>
      <c r="AR404" s="42"/>
      <c r="AS404" s="60"/>
      <c r="AT404" s="65"/>
      <c r="AU404" s="1"/>
      <c r="AV404" s="1"/>
      <c r="AW404" s="1"/>
      <c r="AX404" s="1"/>
      <c r="AY404" s="1"/>
      <c r="AZ404" s="1"/>
      <c r="BA404" s="1"/>
      <c r="BB404" s="1"/>
    </row>
    <row r="405" spans="1:54" ht="15.75" customHeight="1" x14ac:dyDescent="0.2">
      <c r="A405" s="9"/>
      <c r="B405" s="4"/>
      <c r="C405" s="4"/>
      <c r="D405" s="4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"/>
      <c r="P405" s="4"/>
      <c r="Q405" s="63"/>
      <c r="R405" s="63"/>
      <c r="S405" s="63"/>
      <c r="T405" s="63"/>
      <c r="U405" s="63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6"/>
      <c r="AK405" s="42"/>
      <c r="AL405" s="42"/>
      <c r="AM405" s="42"/>
      <c r="AN405" s="42"/>
      <c r="AO405" s="42"/>
      <c r="AP405" s="42"/>
      <c r="AQ405" s="42"/>
      <c r="AR405" s="42"/>
      <c r="AS405" s="60"/>
      <c r="AT405" s="65"/>
      <c r="AU405" s="1"/>
      <c r="AV405" s="1"/>
      <c r="AW405" s="1"/>
      <c r="AX405" s="1"/>
      <c r="AY405" s="1"/>
      <c r="AZ405" s="1"/>
      <c r="BA405" s="1"/>
      <c r="BB405" s="1"/>
    </row>
    <row r="406" spans="1:54" ht="15.75" customHeight="1" x14ac:dyDescent="0.2">
      <c r="A406" s="9"/>
      <c r="B406" s="4"/>
      <c r="C406" s="4"/>
      <c r="D406" s="4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"/>
      <c r="P406" s="4"/>
      <c r="Q406" s="63"/>
      <c r="R406" s="63"/>
      <c r="S406" s="63"/>
      <c r="T406" s="63"/>
      <c r="U406" s="63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6"/>
      <c r="AK406" s="42"/>
      <c r="AL406" s="42"/>
      <c r="AM406" s="42"/>
      <c r="AN406" s="42"/>
      <c r="AO406" s="42"/>
      <c r="AP406" s="42"/>
      <c r="AQ406" s="42"/>
      <c r="AR406" s="42"/>
      <c r="AS406" s="60"/>
      <c r="AT406" s="65"/>
      <c r="AU406" s="1"/>
      <c r="AV406" s="1"/>
      <c r="AW406" s="1"/>
      <c r="AX406" s="1"/>
      <c r="AY406" s="1"/>
      <c r="AZ406" s="1"/>
      <c r="BA406" s="1"/>
      <c r="BB406" s="1"/>
    </row>
    <row r="407" spans="1:54" ht="15.75" customHeight="1" x14ac:dyDescent="0.2">
      <c r="A407" s="9"/>
      <c r="B407" s="4"/>
      <c r="C407" s="4"/>
      <c r="D407" s="4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"/>
      <c r="P407" s="4"/>
      <c r="Q407" s="63"/>
      <c r="R407" s="63"/>
      <c r="S407" s="63"/>
      <c r="T407" s="63"/>
      <c r="U407" s="63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6"/>
      <c r="AK407" s="42"/>
      <c r="AL407" s="42"/>
      <c r="AM407" s="42"/>
      <c r="AN407" s="42"/>
      <c r="AO407" s="42"/>
      <c r="AP407" s="42"/>
      <c r="AQ407" s="42"/>
      <c r="AR407" s="42"/>
      <c r="AS407" s="60"/>
      <c r="AT407" s="65"/>
      <c r="AU407" s="1"/>
      <c r="AV407" s="1"/>
      <c r="AW407" s="1"/>
      <c r="AX407" s="1"/>
      <c r="AY407" s="1"/>
      <c r="AZ407" s="1"/>
      <c r="BA407" s="1"/>
      <c r="BB407" s="1"/>
    </row>
    <row r="408" spans="1:54" ht="15.75" customHeight="1" x14ac:dyDescent="0.2">
      <c r="A408" s="9"/>
      <c r="B408" s="4"/>
      <c r="C408" s="4"/>
      <c r="D408" s="4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"/>
      <c r="P408" s="4"/>
      <c r="Q408" s="63"/>
      <c r="R408" s="63"/>
      <c r="S408" s="63"/>
      <c r="T408" s="63"/>
      <c r="U408" s="63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6"/>
      <c r="AK408" s="42"/>
      <c r="AL408" s="42"/>
      <c r="AM408" s="42"/>
      <c r="AN408" s="42"/>
      <c r="AO408" s="42"/>
      <c r="AP408" s="42"/>
      <c r="AQ408" s="42"/>
      <c r="AR408" s="42"/>
      <c r="AS408" s="60"/>
      <c r="AT408" s="65"/>
      <c r="AU408" s="1"/>
      <c r="AV408" s="1"/>
      <c r="AW408" s="1"/>
      <c r="AX408" s="1"/>
      <c r="AY408" s="1"/>
      <c r="AZ408" s="1"/>
      <c r="BA408" s="1"/>
      <c r="BB408" s="1"/>
    </row>
    <row r="409" spans="1:54" ht="15.75" customHeight="1" x14ac:dyDescent="0.2">
      <c r="A409" s="9"/>
      <c r="B409" s="4"/>
      <c r="C409" s="4"/>
      <c r="D409" s="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"/>
      <c r="P409" s="4"/>
      <c r="Q409" s="63"/>
      <c r="R409" s="63"/>
      <c r="S409" s="63"/>
      <c r="T409" s="63"/>
      <c r="U409" s="63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6"/>
      <c r="AK409" s="42"/>
      <c r="AL409" s="42"/>
      <c r="AM409" s="42"/>
      <c r="AN409" s="42"/>
      <c r="AO409" s="42"/>
      <c r="AP409" s="42"/>
      <c r="AQ409" s="42"/>
      <c r="AR409" s="42"/>
      <c r="AS409" s="60"/>
      <c r="AT409" s="65"/>
      <c r="AU409" s="1"/>
      <c r="AV409" s="1"/>
      <c r="AW409" s="1"/>
      <c r="AX409" s="1"/>
      <c r="AY409" s="1"/>
      <c r="AZ409" s="1"/>
      <c r="BA409" s="1"/>
      <c r="BB409" s="1"/>
    </row>
    <row r="410" spans="1:54" ht="15.75" customHeight="1" x14ac:dyDescent="0.2">
      <c r="A410" s="9"/>
      <c r="B410" s="4"/>
      <c r="C410" s="4"/>
      <c r="D410" s="4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"/>
      <c r="P410" s="4"/>
      <c r="Q410" s="63"/>
      <c r="R410" s="63"/>
      <c r="S410" s="63"/>
      <c r="T410" s="63"/>
      <c r="U410" s="63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6"/>
      <c r="AK410" s="42"/>
      <c r="AL410" s="42"/>
      <c r="AM410" s="42"/>
      <c r="AN410" s="42"/>
      <c r="AO410" s="42"/>
      <c r="AP410" s="42"/>
      <c r="AQ410" s="42"/>
      <c r="AR410" s="42"/>
      <c r="AS410" s="60"/>
      <c r="AT410" s="65"/>
      <c r="AU410" s="1"/>
      <c r="AV410" s="1"/>
      <c r="AW410" s="1"/>
      <c r="AX410" s="1"/>
      <c r="AY410" s="1"/>
      <c r="AZ410" s="1"/>
      <c r="BA410" s="1"/>
      <c r="BB410" s="1"/>
    </row>
    <row r="411" spans="1:54" ht="15.75" customHeight="1" x14ac:dyDescent="0.2">
      <c r="A411" s="9"/>
      <c r="B411" s="4"/>
      <c r="C411" s="4"/>
      <c r="D411" s="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"/>
      <c r="P411" s="4"/>
      <c r="Q411" s="63"/>
      <c r="R411" s="63"/>
      <c r="S411" s="63"/>
      <c r="T411" s="63"/>
      <c r="U411" s="63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6"/>
      <c r="AK411" s="42"/>
      <c r="AL411" s="42"/>
      <c r="AM411" s="42"/>
      <c r="AN411" s="42"/>
      <c r="AO411" s="42"/>
      <c r="AP411" s="42"/>
      <c r="AQ411" s="42"/>
      <c r="AR411" s="42"/>
      <c r="AS411" s="60"/>
      <c r="AT411" s="65"/>
      <c r="AU411" s="1"/>
      <c r="AV411" s="1"/>
      <c r="AW411" s="1"/>
      <c r="AX411" s="1"/>
      <c r="AY411" s="1"/>
      <c r="AZ411" s="1"/>
      <c r="BA411" s="1"/>
      <c r="BB411" s="1"/>
    </row>
    <row r="412" spans="1:54" ht="15.75" customHeight="1" x14ac:dyDescent="0.2">
      <c r="A412" s="9"/>
      <c r="B412" s="4"/>
      <c r="C412" s="4"/>
      <c r="D412" s="4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"/>
      <c r="P412" s="4"/>
      <c r="Q412" s="63"/>
      <c r="R412" s="63"/>
      <c r="S412" s="63"/>
      <c r="T412" s="63"/>
      <c r="U412" s="63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6"/>
      <c r="AK412" s="42"/>
      <c r="AL412" s="42"/>
      <c r="AM412" s="42"/>
      <c r="AN412" s="42"/>
      <c r="AO412" s="42"/>
      <c r="AP412" s="42"/>
      <c r="AQ412" s="42"/>
      <c r="AR412" s="42"/>
      <c r="AS412" s="60"/>
      <c r="AT412" s="65"/>
      <c r="AU412" s="1"/>
      <c r="AV412" s="1"/>
      <c r="AW412" s="1"/>
      <c r="AX412" s="1"/>
      <c r="AY412" s="1"/>
      <c r="AZ412" s="1"/>
      <c r="BA412" s="1"/>
      <c r="BB412" s="1"/>
    </row>
    <row r="413" spans="1:54" ht="15.75" customHeight="1" x14ac:dyDescent="0.2">
      <c r="A413" s="9"/>
      <c r="B413" s="4"/>
      <c r="C413" s="4"/>
      <c r="D413" s="4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"/>
      <c r="P413" s="4"/>
      <c r="Q413" s="63"/>
      <c r="R413" s="63"/>
      <c r="S413" s="63"/>
      <c r="T413" s="63"/>
      <c r="U413" s="6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6"/>
      <c r="AK413" s="42"/>
      <c r="AL413" s="42"/>
      <c r="AM413" s="42"/>
      <c r="AN413" s="42"/>
      <c r="AO413" s="42"/>
      <c r="AP413" s="42"/>
      <c r="AQ413" s="42"/>
      <c r="AR413" s="42"/>
      <c r="AS413" s="60"/>
      <c r="AT413" s="65"/>
      <c r="AU413" s="1"/>
      <c r="AV413" s="1"/>
      <c r="AW413" s="1"/>
      <c r="AX413" s="1"/>
      <c r="AY413" s="1"/>
      <c r="AZ413" s="1"/>
      <c r="BA413" s="1"/>
      <c r="BB413" s="1"/>
    </row>
    <row r="414" spans="1:54" ht="15.75" customHeight="1" x14ac:dyDescent="0.2">
      <c r="A414" s="9"/>
      <c r="B414" s="4"/>
      <c r="C414" s="4"/>
      <c r="D414" s="4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"/>
      <c r="P414" s="4"/>
      <c r="Q414" s="63"/>
      <c r="R414" s="63"/>
      <c r="S414" s="63"/>
      <c r="T414" s="63"/>
      <c r="U414" s="63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6"/>
      <c r="AK414" s="42"/>
      <c r="AL414" s="42"/>
      <c r="AM414" s="42"/>
      <c r="AN414" s="42"/>
      <c r="AO414" s="42"/>
      <c r="AP414" s="42"/>
      <c r="AQ414" s="42"/>
      <c r="AR414" s="42"/>
      <c r="AS414" s="60"/>
      <c r="AT414" s="65"/>
      <c r="AU414" s="1"/>
      <c r="AV414" s="1"/>
      <c r="AW414" s="1"/>
      <c r="AX414" s="1"/>
      <c r="AY414" s="1"/>
      <c r="AZ414" s="1"/>
      <c r="BA414" s="1"/>
      <c r="BB414" s="1"/>
    </row>
    <row r="415" spans="1:54" ht="15.75" customHeight="1" x14ac:dyDescent="0.2">
      <c r="A415" s="9"/>
      <c r="B415" s="4"/>
      <c r="C415" s="4"/>
      <c r="D415" s="4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"/>
      <c r="P415" s="4"/>
      <c r="Q415" s="63"/>
      <c r="R415" s="63"/>
      <c r="S415" s="63"/>
      <c r="T415" s="63"/>
      <c r="U415" s="63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6"/>
      <c r="AK415" s="42"/>
      <c r="AL415" s="42"/>
      <c r="AM415" s="42"/>
      <c r="AN415" s="42"/>
      <c r="AO415" s="42"/>
      <c r="AP415" s="42"/>
      <c r="AQ415" s="42"/>
      <c r="AR415" s="42"/>
      <c r="AS415" s="60"/>
      <c r="AT415" s="65"/>
      <c r="AU415" s="1"/>
      <c r="AV415" s="1"/>
      <c r="AW415" s="1"/>
      <c r="AX415" s="1"/>
      <c r="AY415" s="1"/>
      <c r="AZ415" s="1"/>
      <c r="BA415" s="1"/>
      <c r="BB415" s="1"/>
    </row>
    <row r="416" spans="1:54" ht="15.75" customHeight="1" x14ac:dyDescent="0.2">
      <c r="A416" s="9"/>
      <c r="B416" s="4"/>
      <c r="C416" s="4"/>
      <c r="D416" s="4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"/>
      <c r="P416" s="4"/>
      <c r="Q416" s="63"/>
      <c r="R416" s="63"/>
      <c r="S416" s="63"/>
      <c r="T416" s="63"/>
      <c r="U416" s="63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6"/>
      <c r="AK416" s="42"/>
      <c r="AL416" s="42"/>
      <c r="AM416" s="42"/>
      <c r="AN416" s="42"/>
      <c r="AO416" s="42"/>
      <c r="AP416" s="42"/>
      <c r="AQ416" s="42"/>
      <c r="AR416" s="42"/>
      <c r="AS416" s="60"/>
      <c r="AT416" s="65"/>
      <c r="AU416" s="1"/>
      <c r="AV416" s="1"/>
      <c r="AW416" s="1"/>
      <c r="AX416" s="1"/>
      <c r="AY416" s="1"/>
      <c r="AZ416" s="1"/>
      <c r="BA416" s="1"/>
      <c r="BB416" s="1"/>
    </row>
    <row r="417" spans="1:54" ht="15.75" customHeight="1" x14ac:dyDescent="0.2">
      <c r="A417" s="9"/>
      <c r="B417" s="4"/>
      <c r="C417" s="4"/>
      <c r="D417" s="4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"/>
      <c r="P417" s="4"/>
      <c r="Q417" s="63"/>
      <c r="R417" s="63"/>
      <c r="S417" s="63"/>
      <c r="T417" s="63"/>
      <c r="U417" s="63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6"/>
      <c r="AK417" s="42"/>
      <c r="AL417" s="42"/>
      <c r="AM417" s="42"/>
      <c r="AN417" s="42"/>
      <c r="AO417" s="42"/>
      <c r="AP417" s="42"/>
      <c r="AQ417" s="42"/>
      <c r="AR417" s="42"/>
      <c r="AS417" s="60"/>
      <c r="AT417" s="65"/>
      <c r="AU417" s="1"/>
      <c r="AV417" s="1"/>
      <c r="AW417" s="1"/>
      <c r="AX417" s="1"/>
      <c r="AY417" s="1"/>
      <c r="AZ417" s="1"/>
      <c r="BA417" s="1"/>
      <c r="BB417" s="1"/>
    </row>
    <row r="418" spans="1:54" ht="15.75" customHeight="1" x14ac:dyDescent="0.2">
      <c r="A418" s="9"/>
      <c r="B418" s="4"/>
      <c r="C418" s="4"/>
      <c r="D418" s="4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"/>
      <c r="P418" s="4"/>
      <c r="Q418" s="63"/>
      <c r="R418" s="63"/>
      <c r="S418" s="63"/>
      <c r="T418" s="63"/>
      <c r="U418" s="63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6"/>
      <c r="AK418" s="42"/>
      <c r="AL418" s="42"/>
      <c r="AM418" s="42"/>
      <c r="AN418" s="42"/>
      <c r="AO418" s="42"/>
      <c r="AP418" s="42"/>
      <c r="AQ418" s="42"/>
      <c r="AR418" s="42"/>
      <c r="AS418" s="60"/>
      <c r="AT418" s="65"/>
      <c r="AU418" s="1"/>
      <c r="AV418" s="1"/>
      <c r="AW418" s="1"/>
      <c r="AX418" s="1"/>
      <c r="AY418" s="1"/>
      <c r="AZ418" s="1"/>
      <c r="BA418" s="1"/>
      <c r="BB418" s="1"/>
    </row>
    <row r="419" spans="1:54" ht="15.75" customHeight="1" x14ac:dyDescent="0.2">
      <c r="A419" s="9"/>
      <c r="B419" s="4"/>
      <c r="C419" s="4"/>
      <c r="D419" s="4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"/>
      <c r="P419" s="4"/>
      <c r="Q419" s="63"/>
      <c r="R419" s="63"/>
      <c r="S419" s="63"/>
      <c r="T419" s="63"/>
      <c r="U419" s="63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6"/>
      <c r="AK419" s="42"/>
      <c r="AL419" s="42"/>
      <c r="AM419" s="42"/>
      <c r="AN419" s="42"/>
      <c r="AO419" s="42"/>
      <c r="AP419" s="42"/>
      <c r="AQ419" s="42"/>
      <c r="AR419" s="42"/>
      <c r="AS419" s="60"/>
      <c r="AT419" s="65"/>
      <c r="AU419" s="1"/>
      <c r="AV419" s="1"/>
      <c r="AW419" s="1"/>
      <c r="AX419" s="1"/>
      <c r="AY419" s="1"/>
      <c r="AZ419" s="1"/>
      <c r="BA419" s="1"/>
      <c r="BB419" s="1"/>
    </row>
    <row r="420" spans="1:54" ht="15.75" customHeight="1" x14ac:dyDescent="0.2">
      <c r="A420" s="9"/>
      <c r="B420" s="4"/>
      <c r="C420" s="4"/>
      <c r="D420" s="4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"/>
      <c r="P420" s="4"/>
      <c r="Q420" s="63"/>
      <c r="R420" s="63"/>
      <c r="S420" s="63"/>
      <c r="T420" s="63"/>
      <c r="U420" s="63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6"/>
      <c r="AK420" s="42"/>
      <c r="AL420" s="42"/>
      <c r="AM420" s="42"/>
      <c r="AN420" s="42"/>
      <c r="AO420" s="42"/>
      <c r="AP420" s="42"/>
      <c r="AQ420" s="42"/>
      <c r="AR420" s="42"/>
      <c r="AS420" s="60"/>
      <c r="AT420" s="65"/>
      <c r="AU420" s="1"/>
      <c r="AV420" s="1"/>
      <c r="AW420" s="1"/>
      <c r="AX420" s="1"/>
      <c r="AY420" s="1"/>
      <c r="AZ420" s="1"/>
      <c r="BA420" s="1"/>
      <c r="BB420" s="1"/>
    </row>
    <row r="421" spans="1:54" ht="15.75" customHeight="1" x14ac:dyDescent="0.2">
      <c r="A421" s="9"/>
      <c r="B421" s="4"/>
      <c r="C421" s="4"/>
      <c r="D421" s="4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"/>
      <c r="P421" s="4"/>
      <c r="Q421" s="63"/>
      <c r="R421" s="63"/>
      <c r="S421" s="63"/>
      <c r="T421" s="63"/>
      <c r="U421" s="63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6"/>
      <c r="AK421" s="42"/>
      <c r="AL421" s="42"/>
      <c r="AM421" s="42"/>
      <c r="AN421" s="42"/>
      <c r="AO421" s="42"/>
      <c r="AP421" s="42"/>
      <c r="AQ421" s="42"/>
      <c r="AR421" s="42"/>
      <c r="AS421" s="60"/>
      <c r="AT421" s="65"/>
      <c r="AU421" s="1"/>
      <c r="AV421" s="1"/>
      <c r="AW421" s="1"/>
      <c r="AX421" s="1"/>
      <c r="AY421" s="1"/>
      <c r="AZ421" s="1"/>
      <c r="BA421" s="1"/>
      <c r="BB421" s="1"/>
    </row>
    <row r="422" spans="1:54" ht="15.75" customHeight="1" x14ac:dyDescent="0.2">
      <c r="A422" s="9"/>
      <c r="B422" s="4"/>
      <c r="C422" s="4"/>
      <c r="D422" s="4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"/>
      <c r="P422" s="4"/>
      <c r="Q422" s="63"/>
      <c r="R422" s="63"/>
      <c r="S422" s="63"/>
      <c r="T422" s="63"/>
      <c r="U422" s="63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6"/>
      <c r="AK422" s="42"/>
      <c r="AL422" s="42"/>
      <c r="AM422" s="42"/>
      <c r="AN422" s="42"/>
      <c r="AO422" s="42"/>
      <c r="AP422" s="42"/>
      <c r="AQ422" s="42"/>
      <c r="AR422" s="42"/>
      <c r="AS422" s="60"/>
      <c r="AT422" s="65"/>
      <c r="AU422" s="1"/>
      <c r="AV422" s="1"/>
      <c r="AW422" s="1"/>
      <c r="AX422" s="1"/>
      <c r="AY422" s="1"/>
      <c r="AZ422" s="1"/>
      <c r="BA422" s="1"/>
      <c r="BB422" s="1"/>
    </row>
    <row r="423" spans="1:54" ht="15.75" customHeight="1" x14ac:dyDescent="0.2">
      <c r="A423" s="9"/>
      <c r="B423" s="4"/>
      <c r="C423" s="4"/>
      <c r="D423" s="4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"/>
      <c r="P423" s="4"/>
      <c r="Q423" s="63"/>
      <c r="R423" s="63"/>
      <c r="S423" s="63"/>
      <c r="T423" s="63"/>
      <c r="U423" s="6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6"/>
      <c r="AK423" s="42"/>
      <c r="AL423" s="42"/>
      <c r="AM423" s="42"/>
      <c r="AN423" s="42"/>
      <c r="AO423" s="42"/>
      <c r="AP423" s="42"/>
      <c r="AQ423" s="42"/>
      <c r="AR423" s="42"/>
      <c r="AS423" s="60"/>
      <c r="AT423" s="65"/>
      <c r="AU423" s="1"/>
      <c r="AV423" s="1"/>
      <c r="AW423" s="1"/>
      <c r="AX423" s="1"/>
      <c r="AY423" s="1"/>
      <c r="AZ423" s="1"/>
      <c r="BA423" s="1"/>
      <c r="BB423" s="1"/>
    </row>
    <row r="424" spans="1:54" ht="15.75" customHeight="1" x14ac:dyDescent="0.2">
      <c r="A424" s="9"/>
      <c r="B424" s="4"/>
      <c r="C424" s="4"/>
      <c r="D424" s="4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"/>
      <c r="P424" s="4"/>
      <c r="Q424" s="63"/>
      <c r="R424" s="63"/>
      <c r="S424" s="63"/>
      <c r="T424" s="63"/>
      <c r="U424" s="63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6"/>
      <c r="AK424" s="42"/>
      <c r="AL424" s="42"/>
      <c r="AM424" s="42"/>
      <c r="AN424" s="42"/>
      <c r="AO424" s="42"/>
      <c r="AP424" s="42"/>
      <c r="AQ424" s="42"/>
      <c r="AR424" s="42"/>
      <c r="AS424" s="60"/>
      <c r="AT424" s="65"/>
      <c r="AU424" s="1"/>
      <c r="AV424" s="1"/>
      <c r="AW424" s="1"/>
      <c r="AX424" s="1"/>
      <c r="AY424" s="1"/>
      <c r="AZ424" s="1"/>
      <c r="BA424" s="1"/>
      <c r="BB424" s="1"/>
    </row>
    <row r="425" spans="1:54" ht="15.75" customHeight="1" x14ac:dyDescent="0.2">
      <c r="A425" s="9"/>
      <c r="B425" s="4"/>
      <c r="C425" s="4"/>
      <c r="D425" s="4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"/>
      <c r="P425" s="4"/>
      <c r="Q425" s="63"/>
      <c r="R425" s="63"/>
      <c r="S425" s="63"/>
      <c r="T425" s="63"/>
      <c r="U425" s="63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6"/>
      <c r="AK425" s="42"/>
      <c r="AL425" s="42"/>
      <c r="AM425" s="42"/>
      <c r="AN425" s="42"/>
      <c r="AO425" s="42"/>
      <c r="AP425" s="42"/>
      <c r="AQ425" s="42"/>
      <c r="AR425" s="42"/>
      <c r="AS425" s="60"/>
      <c r="AT425" s="65"/>
      <c r="AU425" s="1"/>
      <c r="AV425" s="1"/>
      <c r="AW425" s="1"/>
      <c r="AX425" s="1"/>
      <c r="AY425" s="1"/>
      <c r="AZ425" s="1"/>
      <c r="BA425" s="1"/>
      <c r="BB425" s="1"/>
    </row>
    <row r="426" spans="1:54" ht="15.75" customHeight="1" x14ac:dyDescent="0.2">
      <c r="A426" s="9"/>
      <c r="B426" s="4"/>
      <c r="C426" s="4"/>
      <c r="D426" s="4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"/>
      <c r="P426" s="4"/>
      <c r="Q426" s="63"/>
      <c r="R426" s="63"/>
      <c r="S426" s="63"/>
      <c r="T426" s="63"/>
      <c r="U426" s="63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6"/>
      <c r="AK426" s="42"/>
      <c r="AL426" s="42"/>
      <c r="AM426" s="42"/>
      <c r="AN426" s="42"/>
      <c r="AO426" s="42"/>
      <c r="AP426" s="42"/>
      <c r="AQ426" s="42"/>
      <c r="AR426" s="42"/>
      <c r="AS426" s="60"/>
      <c r="AT426" s="65"/>
      <c r="AU426" s="1"/>
      <c r="AV426" s="1"/>
      <c r="AW426" s="1"/>
      <c r="AX426" s="1"/>
      <c r="AY426" s="1"/>
      <c r="AZ426" s="1"/>
      <c r="BA426" s="1"/>
      <c r="BB426" s="1"/>
    </row>
    <row r="427" spans="1:54" ht="15.75" customHeight="1" x14ac:dyDescent="0.2">
      <c r="A427" s="9"/>
      <c r="B427" s="4"/>
      <c r="C427" s="4"/>
      <c r="D427" s="4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"/>
      <c r="P427" s="4"/>
      <c r="Q427" s="63"/>
      <c r="R427" s="63"/>
      <c r="S427" s="63"/>
      <c r="T427" s="63"/>
      <c r="U427" s="63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6"/>
      <c r="AK427" s="42"/>
      <c r="AL427" s="42"/>
      <c r="AM427" s="42"/>
      <c r="AN427" s="42"/>
      <c r="AO427" s="42"/>
      <c r="AP427" s="42"/>
      <c r="AQ427" s="42"/>
      <c r="AR427" s="42"/>
      <c r="AS427" s="60"/>
      <c r="AT427" s="65"/>
      <c r="AU427" s="1"/>
      <c r="AV427" s="1"/>
      <c r="AW427" s="1"/>
      <c r="AX427" s="1"/>
      <c r="AY427" s="1"/>
      <c r="AZ427" s="1"/>
      <c r="BA427" s="1"/>
      <c r="BB427" s="1"/>
    </row>
    <row r="428" spans="1:54" ht="15.75" customHeight="1" x14ac:dyDescent="0.2">
      <c r="A428" s="9"/>
      <c r="B428" s="4"/>
      <c r="C428" s="4"/>
      <c r="D428" s="4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"/>
      <c r="P428" s="4"/>
      <c r="Q428" s="63"/>
      <c r="R428" s="63"/>
      <c r="S428" s="63"/>
      <c r="T428" s="63"/>
      <c r="U428" s="63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6"/>
      <c r="AK428" s="42"/>
      <c r="AL428" s="42"/>
      <c r="AM428" s="42"/>
      <c r="AN428" s="42"/>
      <c r="AO428" s="42"/>
      <c r="AP428" s="42"/>
      <c r="AQ428" s="42"/>
      <c r="AR428" s="42"/>
      <c r="AS428" s="60"/>
      <c r="AT428" s="65"/>
      <c r="AU428" s="1"/>
      <c r="AV428" s="1"/>
      <c r="AW428" s="1"/>
      <c r="AX428" s="1"/>
      <c r="AY428" s="1"/>
      <c r="AZ428" s="1"/>
      <c r="BA428" s="1"/>
      <c r="BB428" s="1"/>
    </row>
    <row r="429" spans="1:54" ht="15.75" customHeight="1" x14ac:dyDescent="0.2">
      <c r="A429" s="9"/>
      <c r="B429" s="4"/>
      <c r="C429" s="4"/>
      <c r="D429" s="4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"/>
      <c r="P429" s="4"/>
      <c r="Q429" s="63"/>
      <c r="R429" s="63"/>
      <c r="S429" s="63"/>
      <c r="T429" s="63"/>
      <c r="U429" s="63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6"/>
      <c r="AK429" s="42"/>
      <c r="AL429" s="42"/>
      <c r="AM429" s="42"/>
      <c r="AN429" s="42"/>
      <c r="AO429" s="42"/>
      <c r="AP429" s="42"/>
      <c r="AQ429" s="42"/>
      <c r="AR429" s="42"/>
      <c r="AS429" s="60"/>
      <c r="AT429" s="65"/>
      <c r="AU429" s="1"/>
      <c r="AV429" s="1"/>
      <c r="AW429" s="1"/>
      <c r="AX429" s="1"/>
      <c r="AY429" s="1"/>
      <c r="AZ429" s="1"/>
      <c r="BA429" s="1"/>
      <c r="BB429" s="1"/>
    </row>
    <row r="430" spans="1:54" ht="15.75" customHeight="1" x14ac:dyDescent="0.2">
      <c r="A430" s="9"/>
      <c r="B430" s="4"/>
      <c r="C430" s="4"/>
      <c r="D430" s="4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"/>
      <c r="P430" s="4"/>
      <c r="Q430" s="63"/>
      <c r="R430" s="63"/>
      <c r="S430" s="63"/>
      <c r="T430" s="63"/>
      <c r="U430" s="63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6"/>
      <c r="AK430" s="42"/>
      <c r="AL430" s="42"/>
      <c r="AM430" s="42"/>
      <c r="AN430" s="42"/>
      <c r="AO430" s="42"/>
      <c r="AP430" s="42"/>
      <c r="AQ430" s="42"/>
      <c r="AR430" s="42"/>
      <c r="AS430" s="60"/>
      <c r="AT430" s="65"/>
      <c r="AU430" s="1"/>
      <c r="AV430" s="1"/>
      <c r="AW430" s="1"/>
      <c r="AX430" s="1"/>
      <c r="AY430" s="1"/>
      <c r="AZ430" s="1"/>
      <c r="BA430" s="1"/>
      <c r="BB430" s="1"/>
    </row>
    <row r="431" spans="1:54" ht="15.75" customHeight="1" x14ac:dyDescent="0.2">
      <c r="A431" s="9"/>
      <c r="B431" s="4"/>
      <c r="C431" s="4"/>
      <c r="D431" s="4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"/>
      <c r="P431" s="4"/>
      <c r="Q431" s="63"/>
      <c r="R431" s="63"/>
      <c r="S431" s="63"/>
      <c r="T431" s="63"/>
      <c r="U431" s="63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6"/>
      <c r="AK431" s="42"/>
      <c r="AL431" s="42"/>
      <c r="AM431" s="42"/>
      <c r="AN431" s="42"/>
      <c r="AO431" s="42"/>
      <c r="AP431" s="42"/>
      <c r="AQ431" s="42"/>
      <c r="AR431" s="42"/>
      <c r="AS431" s="60"/>
      <c r="AT431" s="65"/>
      <c r="AU431" s="1"/>
      <c r="AV431" s="1"/>
      <c r="AW431" s="1"/>
      <c r="AX431" s="1"/>
      <c r="AY431" s="1"/>
      <c r="AZ431" s="1"/>
      <c r="BA431" s="1"/>
      <c r="BB431" s="1"/>
    </row>
    <row r="432" spans="1:54" ht="15.75" customHeight="1" x14ac:dyDescent="0.2">
      <c r="A432" s="9"/>
      <c r="B432" s="4"/>
      <c r="C432" s="4"/>
      <c r="D432" s="4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"/>
      <c r="P432" s="4"/>
      <c r="Q432" s="63"/>
      <c r="R432" s="63"/>
      <c r="S432" s="63"/>
      <c r="T432" s="63"/>
      <c r="U432" s="63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6"/>
      <c r="AK432" s="42"/>
      <c r="AL432" s="42"/>
      <c r="AM432" s="42"/>
      <c r="AN432" s="42"/>
      <c r="AO432" s="42"/>
      <c r="AP432" s="42"/>
      <c r="AQ432" s="42"/>
      <c r="AR432" s="42"/>
      <c r="AS432" s="60"/>
      <c r="AT432" s="65"/>
      <c r="AU432" s="1"/>
      <c r="AV432" s="1"/>
      <c r="AW432" s="1"/>
      <c r="AX432" s="1"/>
      <c r="AY432" s="1"/>
      <c r="AZ432" s="1"/>
      <c r="BA432" s="1"/>
      <c r="BB432" s="1"/>
    </row>
    <row r="433" spans="1:54" ht="15.75" customHeight="1" x14ac:dyDescent="0.2">
      <c r="A433" s="9"/>
      <c r="B433" s="4"/>
      <c r="C433" s="4"/>
      <c r="D433" s="4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"/>
      <c r="P433" s="4"/>
      <c r="Q433" s="63"/>
      <c r="R433" s="63"/>
      <c r="S433" s="63"/>
      <c r="T433" s="63"/>
      <c r="U433" s="6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6"/>
      <c r="AK433" s="42"/>
      <c r="AL433" s="42"/>
      <c r="AM433" s="42"/>
      <c r="AN433" s="42"/>
      <c r="AO433" s="42"/>
      <c r="AP433" s="42"/>
      <c r="AQ433" s="42"/>
      <c r="AR433" s="42"/>
      <c r="AS433" s="60"/>
      <c r="AT433" s="65"/>
      <c r="AU433" s="1"/>
      <c r="AV433" s="1"/>
      <c r="AW433" s="1"/>
      <c r="AX433" s="1"/>
      <c r="AY433" s="1"/>
      <c r="AZ433" s="1"/>
      <c r="BA433" s="1"/>
      <c r="BB433" s="1"/>
    </row>
    <row r="434" spans="1:54" ht="15.75" customHeight="1" x14ac:dyDescent="0.2">
      <c r="A434" s="9"/>
      <c r="B434" s="4"/>
      <c r="C434" s="4"/>
      <c r="D434" s="4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"/>
      <c r="P434" s="4"/>
      <c r="Q434" s="63"/>
      <c r="R434" s="63"/>
      <c r="S434" s="63"/>
      <c r="T434" s="63"/>
      <c r="U434" s="63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6"/>
      <c r="AK434" s="42"/>
      <c r="AL434" s="42"/>
      <c r="AM434" s="42"/>
      <c r="AN434" s="42"/>
      <c r="AO434" s="42"/>
      <c r="AP434" s="42"/>
      <c r="AQ434" s="42"/>
      <c r="AR434" s="42"/>
      <c r="AS434" s="60"/>
      <c r="AT434" s="65"/>
      <c r="AU434" s="1"/>
      <c r="AV434" s="1"/>
      <c r="AW434" s="1"/>
      <c r="AX434" s="1"/>
      <c r="AY434" s="1"/>
      <c r="AZ434" s="1"/>
      <c r="BA434" s="1"/>
      <c r="BB434" s="1"/>
    </row>
    <row r="435" spans="1:54" ht="15.75" customHeight="1" x14ac:dyDescent="0.2">
      <c r="A435" s="9"/>
      <c r="B435" s="4"/>
      <c r="C435" s="4"/>
      <c r="D435" s="4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"/>
      <c r="P435" s="4"/>
      <c r="Q435" s="63"/>
      <c r="R435" s="63"/>
      <c r="S435" s="63"/>
      <c r="T435" s="63"/>
      <c r="U435" s="63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6"/>
      <c r="AK435" s="42"/>
      <c r="AL435" s="42"/>
      <c r="AM435" s="42"/>
      <c r="AN435" s="42"/>
      <c r="AO435" s="42"/>
      <c r="AP435" s="42"/>
      <c r="AQ435" s="42"/>
      <c r="AR435" s="42"/>
      <c r="AS435" s="60"/>
      <c r="AT435" s="65"/>
      <c r="AU435" s="1"/>
      <c r="AV435" s="1"/>
      <c r="AW435" s="1"/>
      <c r="AX435" s="1"/>
      <c r="AY435" s="1"/>
      <c r="AZ435" s="1"/>
      <c r="BA435" s="1"/>
      <c r="BB435" s="1"/>
    </row>
    <row r="436" spans="1:54" ht="15.75" customHeight="1" x14ac:dyDescent="0.2">
      <c r="A436" s="9"/>
      <c r="B436" s="4"/>
      <c r="C436" s="4"/>
      <c r="D436" s="4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"/>
      <c r="P436" s="4"/>
      <c r="Q436" s="63"/>
      <c r="R436" s="63"/>
      <c r="S436" s="63"/>
      <c r="T436" s="63"/>
      <c r="U436" s="63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6"/>
      <c r="AK436" s="42"/>
      <c r="AL436" s="42"/>
      <c r="AM436" s="42"/>
      <c r="AN436" s="42"/>
      <c r="AO436" s="42"/>
      <c r="AP436" s="42"/>
      <c r="AQ436" s="42"/>
      <c r="AR436" s="42"/>
      <c r="AS436" s="60"/>
      <c r="AT436" s="65"/>
      <c r="AU436" s="1"/>
      <c r="AV436" s="1"/>
      <c r="AW436" s="1"/>
      <c r="AX436" s="1"/>
      <c r="AY436" s="1"/>
      <c r="AZ436" s="1"/>
      <c r="BA436" s="1"/>
      <c r="BB436" s="1"/>
    </row>
    <row r="437" spans="1:54" ht="15.75" customHeight="1" x14ac:dyDescent="0.2">
      <c r="A437" s="9"/>
      <c r="B437" s="4"/>
      <c r="C437" s="4"/>
      <c r="D437" s="4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"/>
      <c r="P437" s="4"/>
      <c r="Q437" s="63"/>
      <c r="R437" s="63"/>
      <c r="S437" s="63"/>
      <c r="T437" s="63"/>
      <c r="U437" s="63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6"/>
      <c r="AK437" s="42"/>
      <c r="AL437" s="42"/>
      <c r="AM437" s="42"/>
      <c r="AN437" s="42"/>
      <c r="AO437" s="42"/>
      <c r="AP437" s="42"/>
      <c r="AQ437" s="42"/>
      <c r="AR437" s="42"/>
      <c r="AS437" s="60"/>
      <c r="AT437" s="65"/>
      <c r="AU437" s="1"/>
      <c r="AV437" s="1"/>
      <c r="AW437" s="1"/>
      <c r="AX437" s="1"/>
      <c r="AY437" s="1"/>
      <c r="AZ437" s="1"/>
      <c r="BA437" s="1"/>
      <c r="BB437" s="1"/>
    </row>
    <row r="438" spans="1:54" ht="15.75" customHeight="1" x14ac:dyDescent="0.2">
      <c r="A438" s="9"/>
      <c r="B438" s="4"/>
      <c r="C438" s="4"/>
      <c r="D438" s="4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"/>
      <c r="P438" s="4"/>
      <c r="Q438" s="63"/>
      <c r="R438" s="63"/>
      <c r="S438" s="63"/>
      <c r="T438" s="63"/>
      <c r="U438" s="63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6"/>
      <c r="AK438" s="42"/>
      <c r="AL438" s="42"/>
      <c r="AM438" s="42"/>
      <c r="AN438" s="42"/>
      <c r="AO438" s="42"/>
      <c r="AP438" s="42"/>
      <c r="AQ438" s="42"/>
      <c r="AR438" s="42"/>
      <c r="AS438" s="60"/>
      <c r="AT438" s="65"/>
      <c r="AU438" s="1"/>
      <c r="AV438" s="1"/>
      <c r="AW438" s="1"/>
      <c r="AX438" s="1"/>
      <c r="AY438" s="1"/>
      <c r="AZ438" s="1"/>
      <c r="BA438" s="1"/>
      <c r="BB438" s="1"/>
    </row>
    <row r="439" spans="1:54" ht="15.75" customHeight="1" x14ac:dyDescent="0.2">
      <c r="A439" s="9"/>
      <c r="B439" s="4"/>
      <c r="C439" s="4"/>
      <c r="D439" s="4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"/>
      <c r="P439" s="4"/>
      <c r="Q439" s="63"/>
      <c r="R439" s="63"/>
      <c r="S439" s="63"/>
      <c r="T439" s="63"/>
      <c r="U439" s="63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6"/>
      <c r="AK439" s="42"/>
      <c r="AL439" s="42"/>
      <c r="AM439" s="42"/>
      <c r="AN439" s="42"/>
      <c r="AO439" s="42"/>
      <c r="AP439" s="42"/>
      <c r="AQ439" s="42"/>
      <c r="AR439" s="42"/>
      <c r="AS439" s="60"/>
      <c r="AT439" s="65"/>
      <c r="AU439" s="1"/>
      <c r="AV439" s="1"/>
      <c r="AW439" s="1"/>
      <c r="AX439" s="1"/>
      <c r="AY439" s="1"/>
      <c r="AZ439" s="1"/>
      <c r="BA439" s="1"/>
      <c r="BB439" s="1"/>
    </row>
    <row r="440" spans="1:54" ht="15.75" customHeight="1" x14ac:dyDescent="0.2">
      <c r="A440" s="9"/>
      <c r="B440" s="4"/>
      <c r="C440" s="4"/>
      <c r="D440" s="4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"/>
      <c r="P440" s="4"/>
      <c r="Q440" s="63"/>
      <c r="R440" s="63"/>
      <c r="S440" s="63"/>
      <c r="T440" s="63"/>
      <c r="U440" s="63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6"/>
      <c r="AK440" s="42"/>
      <c r="AL440" s="42"/>
      <c r="AM440" s="42"/>
      <c r="AN440" s="42"/>
      <c r="AO440" s="42"/>
      <c r="AP440" s="42"/>
      <c r="AQ440" s="42"/>
      <c r="AR440" s="42"/>
      <c r="AS440" s="60"/>
      <c r="AT440" s="65"/>
      <c r="AU440" s="1"/>
      <c r="AV440" s="1"/>
      <c r="AW440" s="1"/>
      <c r="AX440" s="1"/>
      <c r="AY440" s="1"/>
      <c r="AZ440" s="1"/>
      <c r="BA440" s="1"/>
      <c r="BB440" s="1"/>
    </row>
    <row r="441" spans="1:54" ht="15.75" customHeight="1" x14ac:dyDescent="0.2">
      <c r="A441" s="9"/>
      <c r="B441" s="4"/>
      <c r="C441" s="4"/>
      <c r="D441" s="4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"/>
      <c r="P441" s="4"/>
      <c r="Q441" s="63"/>
      <c r="R441" s="63"/>
      <c r="S441" s="63"/>
      <c r="T441" s="63"/>
      <c r="U441" s="63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6"/>
      <c r="AK441" s="42"/>
      <c r="AL441" s="42"/>
      <c r="AM441" s="42"/>
      <c r="AN441" s="42"/>
      <c r="AO441" s="42"/>
      <c r="AP441" s="42"/>
      <c r="AQ441" s="42"/>
      <c r="AR441" s="42"/>
      <c r="AS441" s="60"/>
      <c r="AT441" s="65"/>
      <c r="AU441" s="1"/>
      <c r="AV441" s="1"/>
      <c r="AW441" s="1"/>
      <c r="AX441" s="1"/>
      <c r="AY441" s="1"/>
      <c r="AZ441" s="1"/>
      <c r="BA441" s="1"/>
      <c r="BB441" s="1"/>
    </row>
    <row r="442" spans="1:54" ht="15.75" customHeight="1" x14ac:dyDescent="0.2">
      <c r="A442" s="9"/>
      <c r="B442" s="4"/>
      <c r="C442" s="4"/>
      <c r="D442" s="4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"/>
      <c r="P442" s="4"/>
      <c r="Q442" s="63"/>
      <c r="R442" s="63"/>
      <c r="S442" s="63"/>
      <c r="T442" s="63"/>
      <c r="U442" s="63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6"/>
      <c r="AK442" s="42"/>
      <c r="AL442" s="42"/>
      <c r="AM442" s="42"/>
      <c r="AN442" s="42"/>
      <c r="AO442" s="42"/>
      <c r="AP442" s="42"/>
      <c r="AQ442" s="42"/>
      <c r="AR442" s="42"/>
      <c r="AS442" s="60"/>
      <c r="AT442" s="65"/>
      <c r="AU442" s="1"/>
      <c r="AV442" s="1"/>
      <c r="AW442" s="1"/>
      <c r="AX442" s="1"/>
      <c r="AY442" s="1"/>
      <c r="AZ442" s="1"/>
      <c r="BA442" s="1"/>
      <c r="BB442" s="1"/>
    </row>
    <row r="443" spans="1:54" ht="15.75" customHeight="1" x14ac:dyDescent="0.2">
      <c r="A443" s="9"/>
      <c r="B443" s="4"/>
      <c r="C443" s="4"/>
      <c r="D443" s="4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"/>
      <c r="P443" s="4"/>
      <c r="Q443" s="63"/>
      <c r="R443" s="63"/>
      <c r="S443" s="63"/>
      <c r="T443" s="63"/>
      <c r="U443" s="6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6"/>
      <c r="AK443" s="42"/>
      <c r="AL443" s="42"/>
      <c r="AM443" s="42"/>
      <c r="AN443" s="42"/>
      <c r="AO443" s="42"/>
      <c r="AP443" s="42"/>
      <c r="AQ443" s="42"/>
      <c r="AR443" s="42"/>
      <c r="AS443" s="60"/>
      <c r="AT443" s="65"/>
      <c r="AU443" s="1"/>
      <c r="AV443" s="1"/>
      <c r="AW443" s="1"/>
      <c r="AX443" s="1"/>
      <c r="AY443" s="1"/>
      <c r="AZ443" s="1"/>
      <c r="BA443" s="1"/>
      <c r="BB443" s="1"/>
    </row>
    <row r="444" spans="1:54" ht="15.75" customHeight="1" x14ac:dyDescent="0.2">
      <c r="A444" s="9"/>
      <c r="B444" s="4"/>
      <c r="C444" s="4"/>
      <c r="D444" s="4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"/>
      <c r="P444" s="4"/>
      <c r="Q444" s="63"/>
      <c r="R444" s="63"/>
      <c r="S444" s="63"/>
      <c r="T444" s="63"/>
      <c r="U444" s="63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6"/>
      <c r="AK444" s="42"/>
      <c r="AL444" s="42"/>
      <c r="AM444" s="42"/>
      <c r="AN444" s="42"/>
      <c r="AO444" s="42"/>
      <c r="AP444" s="42"/>
      <c r="AQ444" s="42"/>
      <c r="AR444" s="42"/>
      <c r="AS444" s="60"/>
      <c r="AT444" s="65"/>
      <c r="AU444" s="1"/>
      <c r="AV444" s="1"/>
      <c r="AW444" s="1"/>
      <c r="AX444" s="1"/>
      <c r="AY444" s="1"/>
      <c r="AZ444" s="1"/>
      <c r="BA444" s="1"/>
      <c r="BB444" s="1"/>
    </row>
    <row r="445" spans="1:54" ht="15.75" customHeight="1" x14ac:dyDescent="0.2">
      <c r="A445" s="9"/>
      <c r="B445" s="4"/>
      <c r="C445" s="4"/>
      <c r="D445" s="4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"/>
      <c r="P445" s="4"/>
      <c r="Q445" s="63"/>
      <c r="R445" s="63"/>
      <c r="S445" s="63"/>
      <c r="T445" s="63"/>
      <c r="U445" s="63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6"/>
      <c r="AK445" s="42"/>
      <c r="AL445" s="42"/>
      <c r="AM445" s="42"/>
      <c r="AN445" s="42"/>
      <c r="AO445" s="42"/>
      <c r="AP445" s="42"/>
      <c r="AQ445" s="42"/>
      <c r="AR445" s="42"/>
      <c r="AS445" s="60"/>
      <c r="AT445" s="65"/>
      <c r="AU445" s="1"/>
      <c r="AV445" s="1"/>
      <c r="AW445" s="1"/>
      <c r="AX445" s="1"/>
      <c r="AY445" s="1"/>
      <c r="AZ445" s="1"/>
      <c r="BA445" s="1"/>
      <c r="BB445" s="1"/>
    </row>
    <row r="446" spans="1:54" ht="15.75" customHeight="1" x14ac:dyDescent="0.2">
      <c r="A446" s="9"/>
      <c r="B446" s="4"/>
      <c r="C446" s="4"/>
      <c r="D446" s="4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"/>
      <c r="P446" s="4"/>
      <c r="Q446" s="63"/>
      <c r="R446" s="63"/>
      <c r="S446" s="63"/>
      <c r="T446" s="63"/>
      <c r="U446" s="63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6"/>
      <c r="AK446" s="42"/>
      <c r="AL446" s="42"/>
      <c r="AM446" s="42"/>
      <c r="AN446" s="42"/>
      <c r="AO446" s="42"/>
      <c r="AP446" s="42"/>
      <c r="AQ446" s="42"/>
      <c r="AR446" s="42"/>
      <c r="AS446" s="60"/>
      <c r="AT446" s="65"/>
      <c r="AU446" s="1"/>
      <c r="AV446" s="1"/>
      <c r="AW446" s="1"/>
      <c r="AX446" s="1"/>
      <c r="AY446" s="1"/>
      <c r="AZ446" s="1"/>
      <c r="BA446" s="1"/>
      <c r="BB446" s="1"/>
    </row>
    <row r="447" spans="1:54" ht="15.75" customHeight="1" x14ac:dyDescent="0.2">
      <c r="A447" s="9"/>
      <c r="B447" s="4"/>
      <c r="C447" s="4"/>
      <c r="D447" s="4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"/>
      <c r="P447" s="4"/>
      <c r="Q447" s="63"/>
      <c r="R447" s="63"/>
      <c r="S447" s="63"/>
      <c r="T447" s="63"/>
      <c r="U447" s="63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6"/>
      <c r="AK447" s="42"/>
      <c r="AL447" s="42"/>
      <c r="AM447" s="42"/>
      <c r="AN447" s="42"/>
      <c r="AO447" s="42"/>
      <c r="AP447" s="42"/>
      <c r="AQ447" s="42"/>
      <c r="AR447" s="42"/>
      <c r="AS447" s="60"/>
      <c r="AT447" s="65"/>
      <c r="AU447" s="1"/>
      <c r="AV447" s="1"/>
      <c r="AW447" s="1"/>
      <c r="AX447" s="1"/>
      <c r="AY447" s="1"/>
      <c r="AZ447" s="1"/>
      <c r="BA447" s="1"/>
      <c r="BB447" s="1"/>
    </row>
    <row r="448" spans="1:54" ht="15.75" customHeight="1" x14ac:dyDescent="0.2">
      <c r="A448" s="9"/>
      <c r="B448" s="4"/>
      <c r="C448" s="4"/>
      <c r="D448" s="4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"/>
      <c r="P448" s="4"/>
      <c r="Q448" s="63"/>
      <c r="R448" s="63"/>
      <c r="S448" s="63"/>
      <c r="T448" s="63"/>
      <c r="U448" s="63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6"/>
      <c r="AK448" s="42"/>
      <c r="AL448" s="42"/>
      <c r="AM448" s="42"/>
      <c r="AN448" s="42"/>
      <c r="AO448" s="42"/>
      <c r="AP448" s="42"/>
      <c r="AQ448" s="42"/>
      <c r="AR448" s="42"/>
      <c r="AS448" s="60"/>
      <c r="AT448" s="65"/>
      <c r="AU448" s="1"/>
      <c r="AV448" s="1"/>
      <c r="AW448" s="1"/>
      <c r="AX448" s="1"/>
      <c r="AY448" s="1"/>
      <c r="AZ448" s="1"/>
      <c r="BA448" s="1"/>
      <c r="BB448" s="1"/>
    </row>
    <row r="449" spans="1:54" ht="15.75" customHeight="1" x14ac:dyDescent="0.2">
      <c r="A449" s="9"/>
      <c r="B449" s="4"/>
      <c r="C449" s="4"/>
      <c r="D449" s="4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"/>
      <c r="P449" s="4"/>
      <c r="Q449" s="63"/>
      <c r="R449" s="63"/>
      <c r="S449" s="63"/>
      <c r="T449" s="63"/>
      <c r="U449" s="63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6"/>
      <c r="AK449" s="42"/>
      <c r="AL449" s="42"/>
      <c r="AM449" s="42"/>
      <c r="AN449" s="42"/>
      <c r="AO449" s="42"/>
      <c r="AP449" s="42"/>
      <c r="AQ449" s="42"/>
      <c r="AR449" s="42"/>
      <c r="AS449" s="60"/>
      <c r="AT449" s="65"/>
      <c r="AU449" s="1"/>
      <c r="AV449" s="1"/>
      <c r="AW449" s="1"/>
      <c r="AX449" s="1"/>
      <c r="AY449" s="1"/>
      <c r="AZ449" s="1"/>
      <c r="BA449" s="1"/>
      <c r="BB449" s="1"/>
    </row>
    <row r="450" spans="1:54" ht="15.75" customHeight="1" x14ac:dyDescent="0.2">
      <c r="A450" s="9"/>
      <c r="B450" s="4"/>
      <c r="C450" s="4"/>
      <c r="D450" s="4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"/>
      <c r="P450" s="4"/>
      <c r="Q450" s="63"/>
      <c r="R450" s="63"/>
      <c r="S450" s="63"/>
      <c r="T450" s="63"/>
      <c r="U450" s="63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6"/>
      <c r="AK450" s="42"/>
      <c r="AL450" s="42"/>
      <c r="AM450" s="42"/>
      <c r="AN450" s="42"/>
      <c r="AO450" s="42"/>
      <c r="AP450" s="42"/>
      <c r="AQ450" s="42"/>
      <c r="AR450" s="42"/>
      <c r="AS450" s="60"/>
      <c r="AT450" s="65"/>
      <c r="AU450" s="1"/>
      <c r="AV450" s="1"/>
      <c r="AW450" s="1"/>
      <c r="AX450" s="1"/>
      <c r="AY450" s="1"/>
      <c r="AZ450" s="1"/>
      <c r="BA450" s="1"/>
      <c r="BB450" s="1"/>
    </row>
    <row r="451" spans="1:54" ht="15.75" customHeight="1" x14ac:dyDescent="0.2">
      <c r="A451" s="9"/>
      <c r="B451" s="4"/>
      <c r="C451" s="4"/>
      <c r="D451" s="4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"/>
      <c r="P451" s="4"/>
      <c r="Q451" s="63"/>
      <c r="R451" s="63"/>
      <c r="S451" s="63"/>
      <c r="T451" s="63"/>
      <c r="U451" s="63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6"/>
      <c r="AK451" s="42"/>
      <c r="AL451" s="42"/>
      <c r="AM451" s="42"/>
      <c r="AN451" s="42"/>
      <c r="AO451" s="42"/>
      <c r="AP451" s="42"/>
      <c r="AQ451" s="42"/>
      <c r="AR451" s="42"/>
      <c r="AS451" s="60"/>
      <c r="AT451" s="65"/>
      <c r="AU451" s="1"/>
      <c r="AV451" s="1"/>
      <c r="AW451" s="1"/>
      <c r="AX451" s="1"/>
      <c r="AY451" s="1"/>
      <c r="AZ451" s="1"/>
      <c r="BA451" s="1"/>
      <c r="BB451" s="1"/>
    </row>
    <row r="452" spans="1:54" ht="15.75" customHeight="1" x14ac:dyDescent="0.2">
      <c r="A452" s="9"/>
      <c r="B452" s="4"/>
      <c r="C452" s="4"/>
      <c r="D452" s="4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"/>
      <c r="P452" s="4"/>
      <c r="Q452" s="63"/>
      <c r="R452" s="63"/>
      <c r="S452" s="63"/>
      <c r="T452" s="63"/>
      <c r="U452" s="63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6"/>
      <c r="AK452" s="42"/>
      <c r="AL452" s="42"/>
      <c r="AM452" s="42"/>
      <c r="AN452" s="42"/>
      <c r="AO452" s="42"/>
      <c r="AP452" s="42"/>
      <c r="AQ452" s="42"/>
      <c r="AR452" s="42"/>
      <c r="AS452" s="60"/>
      <c r="AT452" s="65"/>
      <c r="AU452" s="1"/>
      <c r="AV452" s="1"/>
      <c r="AW452" s="1"/>
      <c r="AX452" s="1"/>
      <c r="AY452" s="1"/>
      <c r="AZ452" s="1"/>
      <c r="BA452" s="1"/>
      <c r="BB452" s="1"/>
    </row>
    <row r="453" spans="1:54" ht="15.75" customHeight="1" x14ac:dyDescent="0.2">
      <c r="A453" s="9"/>
      <c r="B453" s="4"/>
      <c r="C453" s="4"/>
      <c r="D453" s="4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"/>
      <c r="P453" s="4"/>
      <c r="Q453" s="63"/>
      <c r="R453" s="63"/>
      <c r="S453" s="63"/>
      <c r="T453" s="63"/>
      <c r="U453" s="6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6"/>
      <c r="AK453" s="42"/>
      <c r="AL453" s="42"/>
      <c r="AM453" s="42"/>
      <c r="AN453" s="42"/>
      <c r="AO453" s="42"/>
      <c r="AP453" s="42"/>
      <c r="AQ453" s="42"/>
      <c r="AR453" s="42"/>
      <c r="AS453" s="60"/>
      <c r="AT453" s="65"/>
      <c r="AU453" s="1"/>
      <c r="AV453" s="1"/>
      <c r="AW453" s="1"/>
      <c r="AX453" s="1"/>
      <c r="AY453" s="1"/>
      <c r="AZ453" s="1"/>
      <c r="BA453" s="1"/>
      <c r="BB453" s="1"/>
    </row>
    <row r="454" spans="1:54" ht="15.75" customHeight="1" x14ac:dyDescent="0.2">
      <c r="A454" s="9"/>
      <c r="B454" s="4"/>
      <c r="C454" s="4"/>
      <c r="D454" s="4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"/>
      <c r="P454" s="4"/>
      <c r="Q454" s="63"/>
      <c r="R454" s="63"/>
      <c r="S454" s="63"/>
      <c r="T454" s="63"/>
      <c r="U454" s="63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6"/>
      <c r="AK454" s="42"/>
      <c r="AL454" s="42"/>
      <c r="AM454" s="42"/>
      <c r="AN454" s="42"/>
      <c r="AO454" s="42"/>
      <c r="AP454" s="42"/>
      <c r="AQ454" s="42"/>
      <c r="AR454" s="42"/>
      <c r="AS454" s="60"/>
      <c r="AT454" s="65"/>
      <c r="AU454" s="1"/>
      <c r="AV454" s="1"/>
      <c r="AW454" s="1"/>
      <c r="AX454" s="1"/>
      <c r="AY454" s="1"/>
      <c r="AZ454" s="1"/>
      <c r="BA454" s="1"/>
      <c r="BB454" s="1"/>
    </row>
    <row r="455" spans="1:54" ht="15.75" customHeight="1" x14ac:dyDescent="0.2">
      <c r="A455" s="9"/>
      <c r="B455" s="4"/>
      <c r="C455" s="4"/>
      <c r="D455" s="4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"/>
      <c r="P455" s="4"/>
      <c r="Q455" s="63"/>
      <c r="R455" s="63"/>
      <c r="S455" s="63"/>
      <c r="T455" s="63"/>
      <c r="U455" s="63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6"/>
      <c r="AK455" s="42"/>
      <c r="AL455" s="42"/>
      <c r="AM455" s="42"/>
      <c r="AN455" s="42"/>
      <c r="AO455" s="42"/>
      <c r="AP455" s="42"/>
      <c r="AQ455" s="42"/>
      <c r="AR455" s="42"/>
      <c r="AS455" s="60"/>
      <c r="AT455" s="65"/>
      <c r="AU455" s="1"/>
      <c r="AV455" s="1"/>
      <c r="AW455" s="1"/>
      <c r="AX455" s="1"/>
      <c r="AY455" s="1"/>
      <c r="AZ455" s="1"/>
      <c r="BA455" s="1"/>
      <c r="BB455" s="1"/>
    </row>
    <row r="456" spans="1:54" ht="15.75" customHeight="1" x14ac:dyDescent="0.2">
      <c r="A456" s="9"/>
      <c r="B456" s="4"/>
      <c r="C456" s="4"/>
      <c r="D456" s="4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"/>
      <c r="P456" s="4"/>
      <c r="Q456" s="63"/>
      <c r="R456" s="63"/>
      <c r="S456" s="63"/>
      <c r="T456" s="63"/>
      <c r="U456" s="63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6"/>
      <c r="AK456" s="42"/>
      <c r="AL456" s="42"/>
      <c r="AM456" s="42"/>
      <c r="AN456" s="42"/>
      <c r="AO456" s="42"/>
      <c r="AP456" s="42"/>
      <c r="AQ456" s="42"/>
      <c r="AR456" s="42"/>
      <c r="AS456" s="60"/>
      <c r="AT456" s="65"/>
      <c r="AU456" s="1"/>
      <c r="AV456" s="1"/>
      <c r="AW456" s="1"/>
      <c r="AX456" s="1"/>
      <c r="AY456" s="1"/>
      <c r="AZ456" s="1"/>
      <c r="BA456" s="1"/>
      <c r="BB456" s="1"/>
    </row>
    <row r="457" spans="1:54" ht="15.75" customHeight="1" x14ac:dyDescent="0.2">
      <c r="A457" s="9"/>
      <c r="B457" s="4"/>
      <c r="C457" s="4"/>
      <c r="D457" s="4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"/>
      <c r="P457" s="4"/>
      <c r="Q457" s="63"/>
      <c r="R457" s="63"/>
      <c r="S457" s="63"/>
      <c r="T457" s="63"/>
      <c r="U457" s="63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6"/>
      <c r="AK457" s="42"/>
      <c r="AL457" s="42"/>
      <c r="AM457" s="42"/>
      <c r="AN457" s="42"/>
      <c r="AO457" s="42"/>
      <c r="AP457" s="42"/>
      <c r="AQ457" s="42"/>
      <c r="AR457" s="42"/>
      <c r="AS457" s="60"/>
      <c r="AT457" s="65"/>
      <c r="AU457" s="1"/>
      <c r="AV457" s="1"/>
      <c r="AW457" s="1"/>
      <c r="AX457" s="1"/>
      <c r="AY457" s="1"/>
      <c r="AZ457" s="1"/>
      <c r="BA457" s="1"/>
      <c r="BB457" s="1"/>
    </row>
    <row r="458" spans="1:54" ht="15.75" customHeight="1" x14ac:dyDescent="0.2">
      <c r="A458" s="9"/>
      <c r="B458" s="4"/>
      <c r="C458" s="4"/>
      <c r="D458" s="4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"/>
      <c r="P458" s="4"/>
      <c r="Q458" s="63"/>
      <c r="R458" s="63"/>
      <c r="S458" s="63"/>
      <c r="T458" s="63"/>
      <c r="U458" s="63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6"/>
      <c r="AK458" s="42"/>
      <c r="AL458" s="42"/>
      <c r="AM458" s="42"/>
      <c r="AN458" s="42"/>
      <c r="AO458" s="42"/>
      <c r="AP458" s="42"/>
      <c r="AQ458" s="42"/>
      <c r="AR458" s="42"/>
      <c r="AS458" s="60"/>
      <c r="AT458" s="65"/>
      <c r="AU458" s="1"/>
      <c r="AV458" s="1"/>
      <c r="AW458" s="1"/>
      <c r="AX458" s="1"/>
      <c r="AY458" s="1"/>
      <c r="AZ458" s="1"/>
      <c r="BA458" s="1"/>
      <c r="BB458" s="1"/>
    </row>
    <row r="459" spans="1:54" ht="15.75" customHeight="1" x14ac:dyDescent="0.2">
      <c r="A459" s="9"/>
      <c r="B459" s="4"/>
      <c r="C459" s="4"/>
      <c r="D459" s="4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"/>
      <c r="P459" s="4"/>
      <c r="Q459" s="63"/>
      <c r="R459" s="63"/>
      <c r="S459" s="63"/>
      <c r="T459" s="63"/>
      <c r="U459" s="63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6"/>
      <c r="AK459" s="42"/>
      <c r="AL459" s="42"/>
      <c r="AM459" s="42"/>
      <c r="AN459" s="42"/>
      <c r="AO459" s="42"/>
      <c r="AP459" s="42"/>
      <c r="AQ459" s="42"/>
      <c r="AR459" s="42"/>
      <c r="AS459" s="60"/>
      <c r="AT459" s="65"/>
      <c r="AU459" s="1"/>
      <c r="AV459" s="1"/>
      <c r="AW459" s="1"/>
      <c r="AX459" s="1"/>
      <c r="AY459" s="1"/>
      <c r="AZ459" s="1"/>
      <c r="BA459" s="1"/>
      <c r="BB459" s="1"/>
    </row>
    <row r="460" spans="1:54" ht="15.75" customHeight="1" x14ac:dyDescent="0.2">
      <c r="A460" s="9"/>
      <c r="B460" s="4"/>
      <c r="C460" s="4"/>
      <c r="D460" s="4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"/>
      <c r="P460" s="4"/>
      <c r="Q460" s="63"/>
      <c r="R460" s="63"/>
      <c r="S460" s="63"/>
      <c r="T460" s="63"/>
      <c r="U460" s="63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6"/>
      <c r="AK460" s="42"/>
      <c r="AL460" s="42"/>
      <c r="AM460" s="42"/>
      <c r="AN460" s="42"/>
      <c r="AO460" s="42"/>
      <c r="AP460" s="42"/>
      <c r="AQ460" s="42"/>
      <c r="AR460" s="42"/>
      <c r="AS460" s="60"/>
      <c r="AT460" s="65"/>
      <c r="AU460" s="1"/>
      <c r="AV460" s="1"/>
      <c r="AW460" s="1"/>
      <c r="AX460" s="1"/>
      <c r="AY460" s="1"/>
      <c r="AZ460" s="1"/>
      <c r="BA460" s="1"/>
      <c r="BB460" s="1"/>
    </row>
    <row r="461" spans="1:54" ht="15.75" customHeight="1" x14ac:dyDescent="0.2">
      <c r="A461" s="9"/>
      <c r="B461" s="4"/>
      <c r="C461" s="4"/>
      <c r="D461" s="4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"/>
      <c r="P461" s="4"/>
      <c r="Q461" s="63"/>
      <c r="R461" s="63"/>
      <c r="S461" s="63"/>
      <c r="T461" s="63"/>
      <c r="U461" s="63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6"/>
      <c r="AK461" s="42"/>
      <c r="AL461" s="42"/>
      <c r="AM461" s="42"/>
      <c r="AN461" s="42"/>
      <c r="AO461" s="42"/>
      <c r="AP461" s="42"/>
      <c r="AQ461" s="42"/>
      <c r="AR461" s="42"/>
      <c r="AS461" s="60"/>
      <c r="AT461" s="65"/>
      <c r="AU461" s="1"/>
      <c r="AV461" s="1"/>
      <c r="AW461" s="1"/>
      <c r="AX461" s="1"/>
      <c r="AY461" s="1"/>
      <c r="AZ461" s="1"/>
      <c r="BA461" s="1"/>
      <c r="BB461" s="1"/>
    </row>
    <row r="462" spans="1:54" ht="15.75" customHeight="1" x14ac:dyDescent="0.2">
      <c r="A462" s="9"/>
      <c r="B462" s="4"/>
      <c r="C462" s="4"/>
      <c r="D462" s="4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"/>
      <c r="P462" s="4"/>
      <c r="Q462" s="63"/>
      <c r="R462" s="63"/>
      <c r="S462" s="63"/>
      <c r="T462" s="63"/>
      <c r="U462" s="63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6"/>
      <c r="AK462" s="42"/>
      <c r="AL462" s="42"/>
      <c r="AM462" s="42"/>
      <c r="AN462" s="42"/>
      <c r="AO462" s="42"/>
      <c r="AP462" s="42"/>
      <c r="AQ462" s="42"/>
      <c r="AR462" s="42"/>
      <c r="AS462" s="60"/>
      <c r="AT462" s="65"/>
      <c r="AU462" s="1"/>
      <c r="AV462" s="1"/>
      <c r="AW462" s="1"/>
      <c r="AX462" s="1"/>
      <c r="AY462" s="1"/>
      <c r="AZ462" s="1"/>
      <c r="BA462" s="1"/>
      <c r="BB462" s="1"/>
    </row>
    <row r="463" spans="1:54" ht="15.75" customHeight="1" x14ac:dyDescent="0.2">
      <c r="A463" s="9"/>
      <c r="B463" s="4"/>
      <c r="C463" s="4"/>
      <c r="D463" s="4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"/>
      <c r="P463" s="4"/>
      <c r="Q463" s="63"/>
      <c r="R463" s="63"/>
      <c r="S463" s="63"/>
      <c r="T463" s="63"/>
      <c r="U463" s="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6"/>
      <c r="AK463" s="42"/>
      <c r="AL463" s="42"/>
      <c r="AM463" s="42"/>
      <c r="AN463" s="42"/>
      <c r="AO463" s="42"/>
      <c r="AP463" s="42"/>
      <c r="AQ463" s="42"/>
      <c r="AR463" s="42"/>
      <c r="AS463" s="60"/>
      <c r="AT463" s="65"/>
      <c r="AU463" s="1"/>
      <c r="AV463" s="1"/>
      <c r="AW463" s="1"/>
      <c r="AX463" s="1"/>
      <c r="AY463" s="1"/>
      <c r="AZ463" s="1"/>
      <c r="BA463" s="1"/>
      <c r="BB463" s="1"/>
    </row>
    <row r="464" spans="1:54" ht="15.75" customHeight="1" x14ac:dyDescent="0.2">
      <c r="A464" s="9"/>
      <c r="B464" s="4"/>
      <c r="C464" s="4"/>
      <c r="D464" s="4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"/>
      <c r="P464" s="4"/>
      <c r="Q464" s="63"/>
      <c r="R464" s="63"/>
      <c r="S464" s="63"/>
      <c r="T464" s="63"/>
      <c r="U464" s="63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6"/>
      <c r="AK464" s="42"/>
      <c r="AL464" s="42"/>
      <c r="AM464" s="42"/>
      <c r="AN464" s="42"/>
      <c r="AO464" s="42"/>
      <c r="AP464" s="42"/>
      <c r="AQ464" s="42"/>
      <c r="AR464" s="42"/>
      <c r="AS464" s="60"/>
      <c r="AT464" s="65"/>
      <c r="AU464" s="1"/>
      <c r="AV464" s="1"/>
      <c r="AW464" s="1"/>
      <c r="AX464" s="1"/>
      <c r="AY464" s="1"/>
      <c r="AZ464" s="1"/>
      <c r="BA464" s="1"/>
      <c r="BB464" s="1"/>
    </row>
    <row r="465" spans="1:54" ht="15.75" customHeight="1" x14ac:dyDescent="0.2">
      <c r="A465" s="9"/>
      <c r="B465" s="4"/>
      <c r="C465" s="4"/>
      <c r="D465" s="4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"/>
      <c r="P465" s="4"/>
      <c r="Q465" s="63"/>
      <c r="R465" s="63"/>
      <c r="S465" s="63"/>
      <c r="T465" s="63"/>
      <c r="U465" s="63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6"/>
      <c r="AK465" s="42"/>
      <c r="AL465" s="42"/>
      <c r="AM465" s="42"/>
      <c r="AN465" s="42"/>
      <c r="AO465" s="42"/>
      <c r="AP465" s="42"/>
      <c r="AQ465" s="42"/>
      <c r="AR465" s="42"/>
      <c r="AS465" s="60"/>
      <c r="AT465" s="65"/>
      <c r="AU465" s="1"/>
      <c r="AV465" s="1"/>
      <c r="AW465" s="1"/>
      <c r="AX465" s="1"/>
      <c r="AY465" s="1"/>
      <c r="AZ465" s="1"/>
      <c r="BA465" s="1"/>
      <c r="BB465" s="1"/>
    </row>
    <row r="466" spans="1:54" ht="15.75" customHeight="1" x14ac:dyDescent="0.2">
      <c r="A466" s="9"/>
      <c r="B466" s="4"/>
      <c r="C466" s="4"/>
      <c r="D466" s="4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"/>
      <c r="P466" s="4"/>
      <c r="Q466" s="63"/>
      <c r="R466" s="63"/>
      <c r="S466" s="63"/>
      <c r="T466" s="63"/>
      <c r="U466" s="63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6"/>
      <c r="AK466" s="42"/>
      <c r="AL466" s="42"/>
      <c r="AM466" s="42"/>
      <c r="AN466" s="42"/>
      <c r="AO466" s="42"/>
      <c r="AP466" s="42"/>
      <c r="AQ466" s="42"/>
      <c r="AR466" s="42"/>
      <c r="AS466" s="60"/>
      <c r="AT466" s="65"/>
      <c r="AU466" s="1"/>
      <c r="AV466" s="1"/>
      <c r="AW466" s="1"/>
      <c r="AX466" s="1"/>
      <c r="AY466" s="1"/>
      <c r="AZ466" s="1"/>
      <c r="BA466" s="1"/>
      <c r="BB466" s="1"/>
    </row>
    <row r="467" spans="1:54" ht="15.75" customHeight="1" x14ac:dyDescent="0.2">
      <c r="A467" s="9"/>
      <c r="B467" s="4"/>
      <c r="C467" s="4"/>
      <c r="D467" s="4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"/>
      <c r="P467" s="4"/>
      <c r="Q467" s="63"/>
      <c r="R467" s="63"/>
      <c r="S467" s="63"/>
      <c r="T467" s="63"/>
      <c r="U467" s="63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6"/>
      <c r="AK467" s="42"/>
      <c r="AL467" s="42"/>
      <c r="AM467" s="42"/>
      <c r="AN467" s="42"/>
      <c r="AO467" s="42"/>
      <c r="AP467" s="42"/>
      <c r="AQ467" s="42"/>
      <c r="AR467" s="42"/>
      <c r="AS467" s="60"/>
      <c r="AT467" s="65"/>
      <c r="AU467" s="1"/>
      <c r="AV467" s="1"/>
      <c r="AW467" s="1"/>
      <c r="AX467" s="1"/>
      <c r="AY467" s="1"/>
      <c r="AZ467" s="1"/>
      <c r="BA467" s="1"/>
      <c r="BB467" s="1"/>
    </row>
    <row r="468" spans="1:54" ht="15.75" customHeight="1" x14ac:dyDescent="0.2">
      <c r="A468" s="9"/>
      <c r="B468" s="4"/>
      <c r="C468" s="4"/>
      <c r="D468" s="4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"/>
      <c r="P468" s="4"/>
      <c r="Q468" s="63"/>
      <c r="R468" s="63"/>
      <c r="S468" s="63"/>
      <c r="T468" s="63"/>
      <c r="U468" s="63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6"/>
      <c r="AK468" s="42"/>
      <c r="AL468" s="42"/>
      <c r="AM468" s="42"/>
      <c r="AN468" s="42"/>
      <c r="AO468" s="42"/>
      <c r="AP468" s="42"/>
      <c r="AQ468" s="42"/>
      <c r="AR468" s="42"/>
      <c r="AS468" s="60"/>
      <c r="AT468" s="65"/>
      <c r="AU468" s="1"/>
      <c r="AV468" s="1"/>
      <c r="AW468" s="1"/>
      <c r="AX468" s="1"/>
      <c r="AY468" s="1"/>
      <c r="AZ468" s="1"/>
      <c r="BA468" s="1"/>
      <c r="BB468" s="1"/>
    </row>
    <row r="469" spans="1:54" ht="15.75" customHeight="1" x14ac:dyDescent="0.2">
      <c r="A469" s="9"/>
      <c r="B469" s="4"/>
      <c r="C469" s="4"/>
      <c r="D469" s="4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"/>
      <c r="P469" s="4"/>
      <c r="Q469" s="63"/>
      <c r="R469" s="63"/>
      <c r="S469" s="63"/>
      <c r="T469" s="63"/>
      <c r="U469" s="63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6"/>
      <c r="AK469" s="42"/>
      <c r="AL469" s="42"/>
      <c r="AM469" s="42"/>
      <c r="AN469" s="42"/>
      <c r="AO469" s="42"/>
      <c r="AP469" s="42"/>
      <c r="AQ469" s="42"/>
      <c r="AR469" s="42"/>
      <c r="AS469" s="60"/>
      <c r="AT469" s="65"/>
      <c r="AU469" s="1"/>
      <c r="AV469" s="1"/>
      <c r="AW469" s="1"/>
      <c r="AX469" s="1"/>
      <c r="AY469" s="1"/>
      <c r="AZ469" s="1"/>
      <c r="BA469" s="1"/>
      <c r="BB469" s="1"/>
    </row>
    <row r="470" spans="1:54" ht="15.75" customHeight="1" x14ac:dyDescent="0.2">
      <c r="A470" s="9"/>
      <c r="B470" s="4"/>
      <c r="C470" s="4"/>
      <c r="D470" s="4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"/>
      <c r="P470" s="4"/>
      <c r="Q470" s="63"/>
      <c r="R470" s="63"/>
      <c r="S470" s="63"/>
      <c r="T470" s="63"/>
      <c r="U470" s="63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6"/>
      <c r="AK470" s="42"/>
      <c r="AL470" s="42"/>
      <c r="AM470" s="42"/>
      <c r="AN470" s="42"/>
      <c r="AO470" s="42"/>
      <c r="AP470" s="42"/>
      <c r="AQ470" s="42"/>
      <c r="AR470" s="42"/>
      <c r="AS470" s="60"/>
      <c r="AT470" s="65"/>
      <c r="AU470" s="1"/>
      <c r="AV470" s="1"/>
      <c r="AW470" s="1"/>
      <c r="AX470" s="1"/>
      <c r="AY470" s="1"/>
      <c r="AZ470" s="1"/>
      <c r="BA470" s="1"/>
      <c r="BB470" s="1"/>
    </row>
    <row r="471" spans="1:54" ht="15.75" customHeight="1" x14ac:dyDescent="0.2">
      <c r="A471" s="9"/>
      <c r="B471" s="4"/>
      <c r="C471" s="4"/>
      <c r="D471" s="4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"/>
      <c r="P471" s="4"/>
      <c r="Q471" s="63"/>
      <c r="R471" s="63"/>
      <c r="S471" s="63"/>
      <c r="T471" s="63"/>
      <c r="U471" s="63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6"/>
      <c r="AK471" s="42"/>
      <c r="AL471" s="42"/>
      <c r="AM471" s="42"/>
      <c r="AN471" s="42"/>
      <c r="AO471" s="42"/>
      <c r="AP471" s="42"/>
      <c r="AQ471" s="42"/>
      <c r="AR471" s="42"/>
      <c r="AS471" s="60"/>
      <c r="AT471" s="65"/>
      <c r="AU471" s="1"/>
      <c r="AV471" s="1"/>
      <c r="AW471" s="1"/>
      <c r="AX471" s="1"/>
      <c r="AY471" s="1"/>
      <c r="AZ471" s="1"/>
      <c r="BA471" s="1"/>
      <c r="BB471" s="1"/>
    </row>
    <row r="472" spans="1:54" ht="15.75" customHeight="1" x14ac:dyDescent="0.2">
      <c r="A472" s="9"/>
      <c r="B472" s="4"/>
      <c r="C472" s="4"/>
      <c r="D472" s="4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"/>
      <c r="P472" s="4"/>
      <c r="Q472" s="63"/>
      <c r="R472" s="63"/>
      <c r="S472" s="63"/>
      <c r="T472" s="63"/>
      <c r="U472" s="63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6"/>
      <c r="AK472" s="42"/>
      <c r="AL472" s="42"/>
      <c r="AM472" s="42"/>
      <c r="AN472" s="42"/>
      <c r="AO472" s="42"/>
      <c r="AP472" s="42"/>
      <c r="AQ472" s="42"/>
      <c r="AR472" s="42"/>
      <c r="AS472" s="60"/>
      <c r="AT472" s="65"/>
      <c r="AU472" s="1"/>
      <c r="AV472" s="1"/>
      <c r="AW472" s="1"/>
      <c r="AX472" s="1"/>
      <c r="AY472" s="1"/>
      <c r="AZ472" s="1"/>
      <c r="BA472" s="1"/>
      <c r="BB472" s="1"/>
    </row>
    <row r="473" spans="1:54" ht="15.75" customHeight="1" x14ac:dyDescent="0.2">
      <c r="A473" s="9"/>
      <c r="B473" s="4"/>
      <c r="C473" s="4"/>
      <c r="D473" s="4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"/>
      <c r="P473" s="4"/>
      <c r="Q473" s="63"/>
      <c r="R473" s="63"/>
      <c r="S473" s="63"/>
      <c r="T473" s="63"/>
      <c r="U473" s="6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6"/>
      <c r="AK473" s="42"/>
      <c r="AL473" s="42"/>
      <c r="AM473" s="42"/>
      <c r="AN473" s="42"/>
      <c r="AO473" s="42"/>
      <c r="AP473" s="42"/>
      <c r="AQ473" s="42"/>
      <c r="AR473" s="42"/>
      <c r="AS473" s="60"/>
      <c r="AT473" s="65"/>
      <c r="AU473" s="1"/>
      <c r="AV473" s="1"/>
      <c r="AW473" s="1"/>
      <c r="AX473" s="1"/>
      <c r="AY473" s="1"/>
      <c r="AZ473" s="1"/>
      <c r="BA473" s="1"/>
      <c r="BB473" s="1"/>
    </row>
    <row r="474" spans="1:54" ht="15.75" customHeight="1" x14ac:dyDescent="0.2">
      <c r="A474" s="9"/>
      <c r="B474" s="4"/>
      <c r="C474" s="4"/>
      <c r="D474" s="4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"/>
      <c r="P474" s="4"/>
      <c r="Q474" s="63"/>
      <c r="R474" s="63"/>
      <c r="S474" s="63"/>
      <c r="T474" s="63"/>
      <c r="U474" s="63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6"/>
      <c r="AK474" s="42"/>
      <c r="AL474" s="42"/>
      <c r="AM474" s="42"/>
      <c r="AN474" s="42"/>
      <c r="AO474" s="42"/>
      <c r="AP474" s="42"/>
      <c r="AQ474" s="42"/>
      <c r="AR474" s="42"/>
      <c r="AS474" s="60"/>
      <c r="AT474" s="65"/>
      <c r="AU474" s="1"/>
      <c r="AV474" s="1"/>
      <c r="AW474" s="1"/>
      <c r="AX474" s="1"/>
      <c r="AY474" s="1"/>
      <c r="AZ474" s="1"/>
      <c r="BA474" s="1"/>
      <c r="BB474" s="1"/>
    </row>
    <row r="475" spans="1:54" ht="15.75" customHeight="1" x14ac:dyDescent="0.2">
      <c r="A475" s="9"/>
      <c r="B475" s="4"/>
      <c r="C475" s="4"/>
      <c r="D475" s="4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"/>
      <c r="P475" s="4"/>
      <c r="Q475" s="63"/>
      <c r="R475" s="63"/>
      <c r="S475" s="63"/>
      <c r="T475" s="63"/>
      <c r="U475" s="63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6"/>
      <c r="AK475" s="42"/>
      <c r="AL475" s="42"/>
      <c r="AM475" s="42"/>
      <c r="AN475" s="42"/>
      <c r="AO475" s="42"/>
      <c r="AP475" s="42"/>
      <c r="AQ475" s="42"/>
      <c r="AR475" s="42"/>
      <c r="AS475" s="60"/>
      <c r="AT475" s="65"/>
      <c r="AU475" s="1"/>
      <c r="AV475" s="1"/>
      <c r="AW475" s="1"/>
      <c r="AX475" s="1"/>
      <c r="AY475" s="1"/>
      <c r="AZ475" s="1"/>
      <c r="BA475" s="1"/>
      <c r="BB475" s="1"/>
    </row>
    <row r="476" spans="1:54" ht="15.75" customHeight="1" x14ac:dyDescent="0.2">
      <c r="A476" s="9"/>
      <c r="B476" s="4"/>
      <c r="C476" s="4"/>
      <c r="D476" s="4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"/>
      <c r="P476" s="4"/>
      <c r="Q476" s="63"/>
      <c r="R476" s="63"/>
      <c r="S476" s="63"/>
      <c r="T476" s="63"/>
      <c r="U476" s="63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6"/>
      <c r="AK476" s="42"/>
      <c r="AL476" s="42"/>
      <c r="AM476" s="42"/>
      <c r="AN476" s="42"/>
      <c r="AO476" s="42"/>
      <c r="AP476" s="42"/>
      <c r="AQ476" s="42"/>
      <c r="AR476" s="42"/>
      <c r="AS476" s="60"/>
      <c r="AT476" s="65"/>
      <c r="AU476" s="1"/>
      <c r="AV476" s="1"/>
      <c r="AW476" s="1"/>
      <c r="AX476" s="1"/>
      <c r="AY476" s="1"/>
      <c r="AZ476" s="1"/>
      <c r="BA476" s="1"/>
      <c r="BB476" s="1"/>
    </row>
    <row r="477" spans="1:54" ht="15.75" customHeight="1" x14ac:dyDescent="0.2">
      <c r="A477" s="9"/>
      <c r="B477" s="4"/>
      <c r="C477" s="4"/>
      <c r="D477" s="4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"/>
      <c r="P477" s="4"/>
      <c r="Q477" s="63"/>
      <c r="R477" s="63"/>
      <c r="S477" s="63"/>
      <c r="T477" s="63"/>
      <c r="U477" s="63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6"/>
      <c r="AK477" s="42"/>
      <c r="AL477" s="42"/>
      <c r="AM477" s="42"/>
      <c r="AN477" s="42"/>
      <c r="AO477" s="42"/>
      <c r="AP477" s="42"/>
      <c r="AQ477" s="42"/>
      <c r="AR477" s="42"/>
      <c r="AS477" s="60"/>
      <c r="AT477" s="65"/>
      <c r="AU477" s="1"/>
      <c r="AV477" s="1"/>
      <c r="AW477" s="1"/>
      <c r="AX477" s="1"/>
      <c r="AY477" s="1"/>
      <c r="AZ477" s="1"/>
      <c r="BA477" s="1"/>
      <c r="BB477" s="1"/>
    </row>
    <row r="478" spans="1:54" ht="15.75" customHeight="1" x14ac:dyDescent="0.2">
      <c r="A478" s="9"/>
      <c r="B478" s="4"/>
      <c r="C478" s="4"/>
      <c r="D478" s="4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"/>
      <c r="P478" s="4"/>
      <c r="Q478" s="63"/>
      <c r="R478" s="63"/>
      <c r="S478" s="63"/>
      <c r="T478" s="63"/>
      <c r="U478" s="63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6"/>
      <c r="AK478" s="42"/>
      <c r="AL478" s="42"/>
      <c r="AM478" s="42"/>
      <c r="AN478" s="42"/>
      <c r="AO478" s="42"/>
      <c r="AP478" s="42"/>
      <c r="AQ478" s="42"/>
      <c r="AR478" s="42"/>
      <c r="AS478" s="60"/>
      <c r="AT478" s="65"/>
      <c r="AU478" s="1"/>
      <c r="AV478" s="1"/>
      <c r="AW478" s="1"/>
      <c r="AX478" s="1"/>
      <c r="AY478" s="1"/>
      <c r="AZ478" s="1"/>
      <c r="BA478" s="1"/>
      <c r="BB478" s="1"/>
    </row>
    <row r="479" spans="1:54" ht="15.75" customHeight="1" x14ac:dyDescent="0.2">
      <c r="A479" s="9"/>
      <c r="B479" s="4"/>
      <c r="C479" s="4"/>
      <c r="D479" s="4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"/>
      <c r="P479" s="4"/>
      <c r="Q479" s="63"/>
      <c r="R479" s="63"/>
      <c r="S479" s="63"/>
      <c r="T479" s="63"/>
      <c r="U479" s="63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6"/>
      <c r="AK479" s="42"/>
      <c r="AL479" s="42"/>
      <c r="AM479" s="42"/>
      <c r="AN479" s="42"/>
      <c r="AO479" s="42"/>
      <c r="AP479" s="42"/>
      <c r="AQ479" s="42"/>
      <c r="AR479" s="42"/>
      <c r="AS479" s="60"/>
      <c r="AT479" s="65"/>
      <c r="AU479" s="1"/>
      <c r="AV479" s="1"/>
      <c r="AW479" s="1"/>
      <c r="AX479" s="1"/>
      <c r="AY479" s="1"/>
      <c r="AZ479" s="1"/>
      <c r="BA479" s="1"/>
      <c r="BB479" s="1"/>
    </row>
    <row r="480" spans="1:54" ht="15.75" customHeight="1" x14ac:dyDescent="0.2">
      <c r="A480" s="9"/>
      <c r="B480" s="4"/>
      <c r="C480" s="4"/>
      <c r="D480" s="4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"/>
      <c r="P480" s="4"/>
      <c r="Q480" s="63"/>
      <c r="R480" s="63"/>
      <c r="S480" s="63"/>
      <c r="T480" s="63"/>
      <c r="U480" s="63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6"/>
      <c r="AK480" s="42"/>
      <c r="AL480" s="42"/>
      <c r="AM480" s="42"/>
      <c r="AN480" s="42"/>
      <c r="AO480" s="42"/>
      <c r="AP480" s="42"/>
      <c r="AQ480" s="42"/>
      <c r="AR480" s="42"/>
      <c r="AS480" s="60"/>
      <c r="AT480" s="65"/>
      <c r="AU480" s="1"/>
      <c r="AV480" s="1"/>
      <c r="AW480" s="1"/>
      <c r="AX480" s="1"/>
      <c r="AY480" s="1"/>
      <c r="AZ480" s="1"/>
      <c r="BA480" s="1"/>
      <c r="BB480" s="1"/>
    </row>
    <row r="481" spans="1:54" ht="15.75" customHeight="1" x14ac:dyDescent="0.2">
      <c r="A481" s="9"/>
      <c r="B481" s="4"/>
      <c r="C481" s="4"/>
      <c r="D481" s="4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"/>
      <c r="P481" s="4"/>
      <c r="Q481" s="63"/>
      <c r="R481" s="63"/>
      <c r="S481" s="63"/>
      <c r="T481" s="63"/>
      <c r="U481" s="63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6"/>
      <c r="AK481" s="42"/>
      <c r="AL481" s="42"/>
      <c r="AM481" s="42"/>
      <c r="AN481" s="42"/>
      <c r="AO481" s="42"/>
      <c r="AP481" s="42"/>
      <c r="AQ481" s="42"/>
      <c r="AR481" s="42"/>
      <c r="AS481" s="60"/>
      <c r="AT481" s="65"/>
      <c r="AU481" s="1"/>
      <c r="AV481" s="1"/>
      <c r="AW481" s="1"/>
      <c r="AX481" s="1"/>
      <c r="AY481" s="1"/>
      <c r="AZ481" s="1"/>
      <c r="BA481" s="1"/>
      <c r="BB481" s="1"/>
    </row>
    <row r="482" spans="1:54" ht="15.75" customHeight="1" x14ac:dyDescent="0.2">
      <c r="A482" s="9"/>
      <c r="B482" s="4"/>
      <c r="C482" s="4"/>
      <c r="D482" s="4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"/>
      <c r="P482" s="4"/>
      <c r="Q482" s="63"/>
      <c r="R482" s="63"/>
      <c r="S482" s="63"/>
      <c r="T482" s="63"/>
      <c r="U482" s="63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6"/>
      <c r="AK482" s="42"/>
      <c r="AL482" s="42"/>
      <c r="AM482" s="42"/>
      <c r="AN482" s="42"/>
      <c r="AO482" s="42"/>
      <c r="AP482" s="42"/>
      <c r="AQ482" s="42"/>
      <c r="AR482" s="42"/>
      <c r="AS482" s="60"/>
      <c r="AT482" s="65"/>
      <c r="AU482" s="1"/>
      <c r="AV482" s="1"/>
      <c r="AW482" s="1"/>
      <c r="AX482" s="1"/>
      <c r="AY482" s="1"/>
      <c r="AZ482" s="1"/>
      <c r="BA482" s="1"/>
      <c r="BB482" s="1"/>
    </row>
    <row r="483" spans="1:54" ht="15.75" customHeight="1" x14ac:dyDescent="0.2">
      <c r="A483" s="9"/>
      <c r="B483" s="4"/>
      <c r="C483" s="4"/>
      <c r="D483" s="4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"/>
      <c r="P483" s="4"/>
      <c r="Q483" s="63"/>
      <c r="R483" s="63"/>
      <c r="S483" s="63"/>
      <c r="T483" s="63"/>
      <c r="U483" s="6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6"/>
      <c r="AK483" s="42"/>
      <c r="AL483" s="42"/>
      <c r="AM483" s="42"/>
      <c r="AN483" s="42"/>
      <c r="AO483" s="42"/>
      <c r="AP483" s="42"/>
      <c r="AQ483" s="42"/>
      <c r="AR483" s="42"/>
      <c r="AS483" s="60"/>
      <c r="AT483" s="65"/>
      <c r="AU483" s="1"/>
      <c r="AV483" s="1"/>
      <c r="AW483" s="1"/>
      <c r="AX483" s="1"/>
      <c r="AY483" s="1"/>
      <c r="AZ483" s="1"/>
      <c r="BA483" s="1"/>
      <c r="BB483" s="1"/>
    </row>
    <row r="484" spans="1:54" ht="15.75" customHeight="1" x14ac:dyDescent="0.2">
      <c r="A484" s="9"/>
      <c r="B484" s="4"/>
      <c r="C484" s="4"/>
      <c r="D484" s="4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"/>
      <c r="P484" s="4"/>
      <c r="Q484" s="63"/>
      <c r="R484" s="63"/>
      <c r="S484" s="63"/>
      <c r="T484" s="63"/>
      <c r="U484" s="63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6"/>
      <c r="AK484" s="42"/>
      <c r="AL484" s="42"/>
      <c r="AM484" s="42"/>
      <c r="AN484" s="42"/>
      <c r="AO484" s="42"/>
      <c r="AP484" s="42"/>
      <c r="AQ484" s="42"/>
      <c r="AR484" s="42"/>
      <c r="AS484" s="60"/>
      <c r="AT484" s="65"/>
      <c r="AU484" s="1"/>
      <c r="AV484" s="1"/>
      <c r="AW484" s="1"/>
      <c r="AX484" s="1"/>
      <c r="AY484" s="1"/>
      <c r="AZ484" s="1"/>
      <c r="BA484" s="1"/>
      <c r="BB484" s="1"/>
    </row>
    <row r="485" spans="1:54" ht="15.75" customHeight="1" x14ac:dyDescent="0.2">
      <c r="A485" s="9"/>
      <c r="B485" s="4"/>
      <c r="C485" s="4"/>
      <c r="D485" s="4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"/>
      <c r="P485" s="4"/>
      <c r="Q485" s="63"/>
      <c r="R485" s="63"/>
      <c r="S485" s="63"/>
      <c r="T485" s="63"/>
      <c r="U485" s="63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6"/>
      <c r="AK485" s="42"/>
      <c r="AL485" s="42"/>
      <c r="AM485" s="42"/>
      <c r="AN485" s="42"/>
      <c r="AO485" s="42"/>
      <c r="AP485" s="42"/>
      <c r="AQ485" s="42"/>
      <c r="AR485" s="42"/>
      <c r="AS485" s="60"/>
      <c r="AT485" s="65"/>
      <c r="AU485" s="1"/>
      <c r="AV485" s="1"/>
      <c r="AW485" s="1"/>
      <c r="AX485" s="1"/>
      <c r="AY485" s="1"/>
      <c r="AZ485" s="1"/>
      <c r="BA485" s="1"/>
      <c r="BB485" s="1"/>
    </row>
    <row r="486" spans="1:54" ht="15.75" customHeight="1" x14ac:dyDescent="0.2">
      <c r="A486" s="9"/>
      <c r="B486" s="4"/>
      <c r="C486" s="4"/>
      <c r="D486" s="4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"/>
      <c r="P486" s="4"/>
      <c r="Q486" s="63"/>
      <c r="R486" s="63"/>
      <c r="S486" s="63"/>
      <c r="T486" s="63"/>
      <c r="U486" s="63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6"/>
      <c r="AK486" s="42"/>
      <c r="AL486" s="42"/>
      <c r="AM486" s="42"/>
      <c r="AN486" s="42"/>
      <c r="AO486" s="42"/>
      <c r="AP486" s="42"/>
      <c r="AQ486" s="42"/>
      <c r="AR486" s="42"/>
      <c r="AS486" s="60"/>
      <c r="AT486" s="65"/>
      <c r="AU486" s="1"/>
      <c r="AV486" s="1"/>
      <c r="AW486" s="1"/>
      <c r="AX486" s="1"/>
      <c r="AY486" s="1"/>
      <c r="AZ486" s="1"/>
      <c r="BA486" s="1"/>
      <c r="BB486" s="1"/>
    </row>
    <row r="487" spans="1:54" ht="15.75" customHeight="1" x14ac:dyDescent="0.2">
      <c r="A487" s="9"/>
      <c r="B487" s="4"/>
      <c r="C487" s="4"/>
      <c r="D487" s="4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"/>
      <c r="P487" s="4"/>
      <c r="Q487" s="63"/>
      <c r="R487" s="63"/>
      <c r="S487" s="63"/>
      <c r="T487" s="63"/>
      <c r="U487" s="63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6"/>
      <c r="AK487" s="42"/>
      <c r="AL487" s="42"/>
      <c r="AM487" s="42"/>
      <c r="AN487" s="42"/>
      <c r="AO487" s="42"/>
      <c r="AP487" s="42"/>
      <c r="AQ487" s="42"/>
      <c r="AR487" s="42"/>
      <c r="AS487" s="60"/>
      <c r="AT487" s="65"/>
      <c r="AU487" s="1"/>
      <c r="AV487" s="1"/>
      <c r="AW487" s="1"/>
      <c r="AX487" s="1"/>
      <c r="AY487" s="1"/>
      <c r="AZ487" s="1"/>
      <c r="BA487" s="1"/>
      <c r="BB487" s="1"/>
    </row>
    <row r="488" spans="1:54" ht="15.75" customHeight="1" x14ac:dyDescent="0.2">
      <c r="A488" s="9"/>
      <c r="B488" s="4"/>
      <c r="C488" s="4"/>
      <c r="D488" s="4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"/>
      <c r="P488" s="4"/>
      <c r="Q488" s="63"/>
      <c r="R488" s="63"/>
      <c r="S488" s="63"/>
      <c r="T488" s="63"/>
      <c r="U488" s="63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6"/>
      <c r="AK488" s="42"/>
      <c r="AL488" s="42"/>
      <c r="AM488" s="42"/>
      <c r="AN488" s="42"/>
      <c r="AO488" s="42"/>
      <c r="AP488" s="42"/>
      <c r="AQ488" s="42"/>
      <c r="AR488" s="42"/>
      <c r="AS488" s="60"/>
      <c r="AT488" s="65"/>
      <c r="AU488" s="1"/>
      <c r="AV488" s="1"/>
      <c r="AW488" s="1"/>
      <c r="AX488" s="1"/>
      <c r="AY488" s="1"/>
      <c r="AZ488" s="1"/>
      <c r="BA488" s="1"/>
      <c r="BB488" s="1"/>
    </row>
    <row r="489" spans="1:54" ht="15.75" customHeight="1" x14ac:dyDescent="0.2">
      <c r="A489" s="9"/>
      <c r="B489" s="4"/>
      <c r="C489" s="4"/>
      <c r="D489" s="4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"/>
      <c r="P489" s="4"/>
      <c r="Q489" s="63"/>
      <c r="R489" s="63"/>
      <c r="S489" s="63"/>
      <c r="T489" s="63"/>
      <c r="U489" s="63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6"/>
      <c r="AK489" s="42"/>
      <c r="AL489" s="42"/>
      <c r="AM489" s="42"/>
      <c r="AN489" s="42"/>
      <c r="AO489" s="42"/>
      <c r="AP489" s="42"/>
      <c r="AQ489" s="42"/>
      <c r="AR489" s="42"/>
      <c r="AS489" s="60"/>
      <c r="AT489" s="65"/>
      <c r="AU489" s="1"/>
      <c r="AV489" s="1"/>
      <c r="AW489" s="1"/>
      <c r="AX489" s="1"/>
      <c r="AY489" s="1"/>
      <c r="AZ489" s="1"/>
      <c r="BA489" s="1"/>
      <c r="BB489" s="1"/>
    </row>
    <row r="490" spans="1:54" ht="15.75" customHeight="1" x14ac:dyDescent="0.2">
      <c r="A490" s="9"/>
      <c r="B490" s="4"/>
      <c r="C490" s="4"/>
      <c r="D490" s="4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"/>
      <c r="P490" s="4"/>
      <c r="Q490" s="63"/>
      <c r="R490" s="63"/>
      <c r="S490" s="63"/>
      <c r="T490" s="63"/>
      <c r="U490" s="63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6"/>
      <c r="AK490" s="42"/>
      <c r="AL490" s="42"/>
      <c r="AM490" s="42"/>
      <c r="AN490" s="42"/>
      <c r="AO490" s="42"/>
      <c r="AP490" s="42"/>
      <c r="AQ490" s="42"/>
      <c r="AR490" s="42"/>
      <c r="AS490" s="60"/>
      <c r="AT490" s="65"/>
      <c r="AU490" s="1"/>
      <c r="AV490" s="1"/>
      <c r="AW490" s="1"/>
      <c r="AX490" s="1"/>
      <c r="AY490" s="1"/>
      <c r="AZ490" s="1"/>
      <c r="BA490" s="1"/>
      <c r="BB490" s="1"/>
    </row>
    <row r="491" spans="1:54" ht="15.75" customHeight="1" x14ac:dyDescent="0.2">
      <c r="A491" s="9"/>
      <c r="B491" s="4"/>
      <c r="C491" s="4"/>
      <c r="D491" s="4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"/>
      <c r="P491" s="4"/>
      <c r="Q491" s="63"/>
      <c r="R491" s="63"/>
      <c r="S491" s="63"/>
      <c r="T491" s="63"/>
      <c r="U491" s="63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6"/>
      <c r="AK491" s="42"/>
      <c r="AL491" s="42"/>
      <c r="AM491" s="42"/>
      <c r="AN491" s="42"/>
      <c r="AO491" s="42"/>
      <c r="AP491" s="42"/>
      <c r="AQ491" s="42"/>
      <c r="AR491" s="42"/>
      <c r="AS491" s="60"/>
      <c r="AT491" s="65"/>
      <c r="AU491" s="1"/>
      <c r="AV491" s="1"/>
      <c r="AW491" s="1"/>
      <c r="AX491" s="1"/>
      <c r="AY491" s="1"/>
      <c r="AZ491" s="1"/>
      <c r="BA491" s="1"/>
      <c r="BB491" s="1"/>
    </row>
    <row r="492" spans="1:54" ht="15.75" customHeight="1" x14ac:dyDescent="0.2">
      <c r="A492" s="9"/>
      <c r="B492" s="4"/>
      <c r="C492" s="4"/>
      <c r="D492" s="4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"/>
      <c r="P492" s="4"/>
      <c r="Q492" s="63"/>
      <c r="R492" s="63"/>
      <c r="S492" s="63"/>
      <c r="T492" s="63"/>
      <c r="U492" s="63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6"/>
      <c r="AK492" s="42"/>
      <c r="AL492" s="42"/>
      <c r="AM492" s="42"/>
      <c r="AN492" s="42"/>
      <c r="AO492" s="42"/>
      <c r="AP492" s="42"/>
      <c r="AQ492" s="42"/>
      <c r="AR492" s="42"/>
      <c r="AS492" s="60"/>
      <c r="AT492" s="65"/>
      <c r="AU492" s="1"/>
      <c r="AV492" s="1"/>
      <c r="AW492" s="1"/>
      <c r="AX492" s="1"/>
      <c r="AY492" s="1"/>
      <c r="AZ492" s="1"/>
      <c r="BA492" s="1"/>
      <c r="BB492" s="1"/>
    </row>
    <row r="493" spans="1:54" ht="15.75" customHeight="1" x14ac:dyDescent="0.2">
      <c r="A493" s="9"/>
      <c r="B493" s="4"/>
      <c r="C493" s="4"/>
      <c r="D493" s="4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"/>
      <c r="P493" s="4"/>
      <c r="Q493" s="63"/>
      <c r="R493" s="63"/>
      <c r="S493" s="63"/>
      <c r="T493" s="63"/>
      <c r="U493" s="6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6"/>
      <c r="AK493" s="42"/>
      <c r="AL493" s="42"/>
      <c r="AM493" s="42"/>
      <c r="AN493" s="42"/>
      <c r="AO493" s="42"/>
      <c r="AP493" s="42"/>
      <c r="AQ493" s="42"/>
      <c r="AR493" s="42"/>
      <c r="AS493" s="60"/>
      <c r="AT493" s="65"/>
      <c r="AU493" s="1"/>
      <c r="AV493" s="1"/>
      <c r="AW493" s="1"/>
      <c r="AX493" s="1"/>
      <c r="AY493" s="1"/>
      <c r="AZ493" s="1"/>
      <c r="BA493" s="1"/>
      <c r="BB493" s="1"/>
    </row>
    <row r="494" spans="1:54" ht="15.75" customHeight="1" x14ac:dyDescent="0.2">
      <c r="A494" s="9"/>
      <c r="B494" s="4"/>
      <c r="C494" s="4"/>
      <c r="D494" s="4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"/>
      <c r="P494" s="4"/>
      <c r="Q494" s="63"/>
      <c r="R494" s="63"/>
      <c r="S494" s="63"/>
      <c r="T494" s="63"/>
      <c r="U494" s="63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6"/>
      <c r="AK494" s="42"/>
      <c r="AL494" s="42"/>
      <c r="AM494" s="42"/>
      <c r="AN494" s="42"/>
      <c r="AO494" s="42"/>
      <c r="AP494" s="42"/>
      <c r="AQ494" s="42"/>
      <c r="AR494" s="42"/>
      <c r="AS494" s="60"/>
      <c r="AT494" s="65"/>
      <c r="AU494" s="1"/>
      <c r="AV494" s="1"/>
      <c r="AW494" s="1"/>
      <c r="AX494" s="1"/>
      <c r="AY494" s="1"/>
      <c r="AZ494" s="1"/>
      <c r="BA494" s="1"/>
      <c r="BB494" s="1"/>
    </row>
    <row r="495" spans="1:54" ht="15.75" customHeight="1" x14ac:dyDescent="0.2">
      <c r="A495" s="9"/>
      <c r="B495" s="4"/>
      <c r="C495" s="4"/>
      <c r="D495" s="4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"/>
      <c r="P495" s="4"/>
      <c r="Q495" s="63"/>
      <c r="R495" s="63"/>
      <c r="S495" s="63"/>
      <c r="T495" s="63"/>
      <c r="U495" s="63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6"/>
      <c r="AK495" s="42"/>
      <c r="AL495" s="42"/>
      <c r="AM495" s="42"/>
      <c r="AN495" s="42"/>
      <c r="AO495" s="42"/>
      <c r="AP495" s="42"/>
      <c r="AQ495" s="42"/>
      <c r="AR495" s="42"/>
      <c r="AS495" s="60"/>
      <c r="AT495" s="65"/>
      <c r="AU495" s="1"/>
      <c r="AV495" s="1"/>
      <c r="AW495" s="1"/>
      <c r="AX495" s="1"/>
      <c r="AY495" s="1"/>
      <c r="AZ495" s="1"/>
      <c r="BA495" s="1"/>
      <c r="BB495" s="1"/>
    </row>
    <row r="496" spans="1:54" ht="15.75" customHeight="1" x14ac:dyDescent="0.2">
      <c r="A496" s="9"/>
      <c r="B496" s="4"/>
      <c r="C496" s="4"/>
      <c r="D496" s="4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"/>
      <c r="P496" s="4"/>
      <c r="Q496" s="63"/>
      <c r="R496" s="63"/>
      <c r="S496" s="63"/>
      <c r="T496" s="63"/>
      <c r="U496" s="63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6"/>
      <c r="AK496" s="42"/>
      <c r="AL496" s="42"/>
      <c r="AM496" s="42"/>
      <c r="AN496" s="42"/>
      <c r="AO496" s="42"/>
      <c r="AP496" s="42"/>
      <c r="AQ496" s="42"/>
      <c r="AR496" s="42"/>
      <c r="AS496" s="60"/>
      <c r="AT496" s="65"/>
      <c r="AU496" s="1"/>
      <c r="AV496" s="1"/>
      <c r="AW496" s="1"/>
      <c r="AX496" s="1"/>
      <c r="AY496" s="1"/>
      <c r="AZ496" s="1"/>
      <c r="BA496" s="1"/>
      <c r="BB496" s="1"/>
    </row>
    <row r="497" spans="1:54" ht="15.75" customHeight="1" x14ac:dyDescent="0.2">
      <c r="A497" s="9"/>
      <c r="B497" s="4"/>
      <c r="C497" s="4"/>
      <c r="D497" s="4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"/>
      <c r="P497" s="4"/>
      <c r="Q497" s="63"/>
      <c r="R497" s="63"/>
      <c r="S497" s="63"/>
      <c r="T497" s="63"/>
      <c r="U497" s="63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6"/>
      <c r="AK497" s="42"/>
      <c r="AL497" s="42"/>
      <c r="AM497" s="42"/>
      <c r="AN497" s="42"/>
      <c r="AO497" s="42"/>
      <c r="AP497" s="42"/>
      <c r="AQ497" s="42"/>
      <c r="AR497" s="42"/>
      <c r="AS497" s="60"/>
      <c r="AT497" s="65"/>
      <c r="AU497" s="1"/>
      <c r="AV497" s="1"/>
      <c r="AW497" s="1"/>
      <c r="AX497" s="1"/>
      <c r="AY497" s="1"/>
      <c r="AZ497" s="1"/>
      <c r="BA497" s="1"/>
      <c r="BB497" s="1"/>
    </row>
    <row r="498" spans="1:54" ht="15.75" customHeight="1" x14ac:dyDescent="0.2">
      <c r="A498" s="9"/>
      <c r="B498" s="4"/>
      <c r="C498" s="4"/>
      <c r="D498" s="4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"/>
      <c r="P498" s="4"/>
      <c r="Q498" s="63"/>
      <c r="R498" s="63"/>
      <c r="S498" s="63"/>
      <c r="T498" s="63"/>
      <c r="U498" s="63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6"/>
      <c r="AK498" s="42"/>
      <c r="AL498" s="42"/>
      <c r="AM498" s="42"/>
      <c r="AN498" s="42"/>
      <c r="AO498" s="42"/>
      <c r="AP498" s="42"/>
      <c r="AQ498" s="42"/>
      <c r="AR498" s="42"/>
      <c r="AS498" s="60"/>
      <c r="AT498" s="65"/>
      <c r="AU498" s="1"/>
      <c r="AV498" s="1"/>
      <c r="AW498" s="1"/>
      <c r="AX498" s="1"/>
      <c r="AY498" s="1"/>
      <c r="AZ498" s="1"/>
      <c r="BA498" s="1"/>
      <c r="BB498" s="1"/>
    </row>
    <row r="499" spans="1:54" ht="15.75" customHeight="1" x14ac:dyDescent="0.2">
      <c r="A499" s="9"/>
      <c r="B499" s="4"/>
      <c r="C499" s="4"/>
      <c r="D499" s="4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"/>
      <c r="P499" s="4"/>
      <c r="Q499" s="63"/>
      <c r="R499" s="63"/>
      <c r="S499" s="63"/>
      <c r="T499" s="63"/>
      <c r="U499" s="63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6"/>
      <c r="AK499" s="42"/>
      <c r="AL499" s="42"/>
      <c r="AM499" s="42"/>
      <c r="AN499" s="42"/>
      <c r="AO499" s="42"/>
      <c r="AP499" s="42"/>
      <c r="AQ499" s="42"/>
      <c r="AR499" s="42"/>
      <c r="AS499" s="60"/>
      <c r="AT499" s="65"/>
      <c r="AU499" s="1"/>
      <c r="AV499" s="1"/>
      <c r="AW499" s="1"/>
      <c r="AX499" s="1"/>
      <c r="AY499" s="1"/>
      <c r="AZ499" s="1"/>
      <c r="BA499" s="1"/>
      <c r="BB499" s="1"/>
    </row>
    <row r="500" spans="1:54" ht="15.75" customHeight="1" x14ac:dyDescent="0.2">
      <c r="A500" s="9"/>
      <c r="B500" s="4"/>
      <c r="C500" s="4"/>
      <c r="D500" s="4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"/>
      <c r="P500" s="4"/>
      <c r="Q500" s="63"/>
      <c r="R500" s="63"/>
      <c r="S500" s="63"/>
      <c r="T500" s="63"/>
      <c r="U500" s="63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6"/>
      <c r="AK500" s="42"/>
      <c r="AL500" s="42"/>
      <c r="AM500" s="42"/>
      <c r="AN500" s="42"/>
      <c r="AO500" s="42"/>
      <c r="AP500" s="42"/>
      <c r="AQ500" s="42"/>
      <c r="AR500" s="42"/>
      <c r="AS500" s="60"/>
      <c r="AT500" s="65"/>
      <c r="AU500" s="1"/>
      <c r="AV500" s="1"/>
      <c r="AW500" s="1"/>
      <c r="AX500" s="1"/>
      <c r="AY500" s="1"/>
      <c r="AZ500" s="1"/>
      <c r="BA500" s="1"/>
      <c r="BB500" s="1"/>
    </row>
    <row r="501" spans="1:54" ht="15.75" customHeight="1" x14ac:dyDescent="0.2">
      <c r="A501" s="9"/>
      <c r="B501" s="4"/>
      <c r="C501" s="4"/>
      <c r="D501" s="4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"/>
      <c r="P501" s="4"/>
      <c r="Q501" s="63"/>
      <c r="R501" s="63"/>
      <c r="S501" s="63"/>
      <c r="T501" s="63"/>
      <c r="U501" s="63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6"/>
      <c r="AK501" s="42"/>
      <c r="AL501" s="42"/>
      <c r="AM501" s="42"/>
      <c r="AN501" s="42"/>
      <c r="AO501" s="42"/>
      <c r="AP501" s="42"/>
      <c r="AQ501" s="42"/>
      <c r="AR501" s="42"/>
      <c r="AS501" s="60"/>
      <c r="AT501" s="65"/>
      <c r="AU501" s="1"/>
      <c r="AV501" s="1"/>
      <c r="AW501" s="1"/>
      <c r="AX501" s="1"/>
      <c r="AY501" s="1"/>
      <c r="AZ501" s="1"/>
      <c r="BA501" s="1"/>
      <c r="BB501" s="1"/>
    </row>
    <row r="502" spans="1:54" ht="15.75" customHeight="1" x14ac:dyDescent="0.2">
      <c r="A502" s="9"/>
      <c r="B502" s="4"/>
      <c r="C502" s="4"/>
      <c r="D502" s="4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"/>
      <c r="P502" s="4"/>
      <c r="Q502" s="63"/>
      <c r="R502" s="63"/>
      <c r="S502" s="63"/>
      <c r="T502" s="63"/>
      <c r="U502" s="63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6"/>
      <c r="AK502" s="42"/>
      <c r="AL502" s="42"/>
      <c r="AM502" s="42"/>
      <c r="AN502" s="42"/>
      <c r="AO502" s="42"/>
      <c r="AP502" s="42"/>
      <c r="AQ502" s="42"/>
      <c r="AR502" s="42"/>
      <c r="AS502" s="60"/>
      <c r="AT502" s="65"/>
      <c r="AU502" s="1"/>
      <c r="AV502" s="1"/>
      <c r="AW502" s="1"/>
      <c r="AX502" s="1"/>
      <c r="AY502" s="1"/>
      <c r="AZ502" s="1"/>
      <c r="BA502" s="1"/>
      <c r="BB502" s="1"/>
    </row>
    <row r="503" spans="1:54" ht="15.75" customHeight="1" x14ac:dyDescent="0.2">
      <c r="A503" s="9"/>
      <c r="B503" s="4"/>
      <c r="C503" s="4"/>
      <c r="D503" s="4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"/>
      <c r="P503" s="4"/>
      <c r="Q503" s="63"/>
      <c r="R503" s="63"/>
      <c r="S503" s="63"/>
      <c r="T503" s="63"/>
      <c r="U503" s="6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6"/>
      <c r="AK503" s="42"/>
      <c r="AL503" s="42"/>
      <c r="AM503" s="42"/>
      <c r="AN503" s="42"/>
      <c r="AO503" s="42"/>
      <c r="AP503" s="42"/>
      <c r="AQ503" s="42"/>
      <c r="AR503" s="42"/>
      <c r="AS503" s="60"/>
      <c r="AT503" s="65"/>
      <c r="AU503" s="1"/>
      <c r="AV503" s="1"/>
      <c r="AW503" s="1"/>
      <c r="AX503" s="1"/>
      <c r="AY503" s="1"/>
      <c r="AZ503" s="1"/>
      <c r="BA503" s="1"/>
      <c r="BB503" s="1"/>
    </row>
    <row r="504" spans="1:54" ht="15.75" customHeight="1" x14ac:dyDescent="0.2">
      <c r="A504" s="9"/>
      <c r="B504" s="4"/>
      <c r="C504" s="4"/>
      <c r="D504" s="4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"/>
      <c r="P504" s="4"/>
      <c r="Q504" s="63"/>
      <c r="R504" s="63"/>
      <c r="S504" s="63"/>
      <c r="T504" s="63"/>
      <c r="U504" s="63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6"/>
      <c r="AK504" s="42"/>
      <c r="AL504" s="42"/>
      <c r="AM504" s="42"/>
      <c r="AN504" s="42"/>
      <c r="AO504" s="42"/>
      <c r="AP504" s="42"/>
      <c r="AQ504" s="42"/>
      <c r="AR504" s="42"/>
      <c r="AS504" s="60"/>
      <c r="AT504" s="65"/>
      <c r="AU504" s="1"/>
      <c r="AV504" s="1"/>
      <c r="AW504" s="1"/>
      <c r="AX504" s="1"/>
      <c r="AY504" s="1"/>
      <c r="AZ504" s="1"/>
      <c r="BA504" s="1"/>
      <c r="BB504" s="1"/>
    </row>
    <row r="505" spans="1:54" ht="15.75" customHeight="1" x14ac:dyDescent="0.2">
      <c r="A505" s="9"/>
      <c r="B505" s="4"/>
      <c r="C505" s="4"/>
      <c r="D505" s="4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"/>
      <c r="P505" s="4"/>
      <c r="Q505" s="63"/>
      <c r="R505" s="63"/>
      <c r="S505" s="63"/>
      <c r="T505" s="63"/>
      <c r="U505" s="63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6"/>
      <c r="AK505" s="42"/>
      <c r="AL505" s="42"/>
      <c r="AM505" s="42"/>
      <c r="AN505" s="42"/>
      <c r="AO505" s="42"/>
      <c r="AP505" s="42"/>
      <c r="AQ505" s="42"/>
      <c r="AR505" s="42"/>
      <c r="AS505" s="60"/>
      <c r="AT505" s="65"/>
      <c r="AU505" s="1"/>
      <c r="AV505" s="1"/>
      <c r="AW505" s="1"/>
      <c r="AX505" s="1"/>
      <c r="AY505" s="1"/>
      <c r="AZ505" s="1"/>
      <c r="BA505" s="1"/>
      <c r="BB505" s="1"/>
    </row>
    <row r="506" spans="1:54" ht="15.75" customHeight="1" x14ac:dyDescent="0.2">
      <c r="A506" s="9"/>
      <c r="B506" s="4"/>
      <c r="C506" s="4"/>
      <c r="D506" s="4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"/>
      <c r="P506" s="4"/>
      <c r="Q506" s="63"/>
      <c r="R506" s="63"/>
      <c r="S506" s="63"/>
      <c r="T506" s="63"/>
      <c r="U506" s="63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6"/>
      <c r="AK506" s="42"/>
      <c r="AL506" s="42"/>
      <c r="AM506" s="42"/>
      <c r="AN506" s="42"/>
      <c r="AO506" s="42"/>
      <c r="AP506" s="42"/>
      <c r="AQ506" s="42"/>
      <c r="AR506" s="42"/>
      <c r="AS506" s="60"/>
      <c r="AT506" s="65"/>
      <c r="AU506" s="1"/>
      <c r="AV506" s="1"/>
      <c r="AW506" s="1"/>
      <c r="AX506" s="1"/>
      <c r="AY506" s="1"/>
      <c r="AZ506" s="1"/>
      <c r="BA506" s="1"/>
      <c r="BB506" s="1"/>
    </row>
    <row r="507" spans="1:54" ht="15.75" customHeight="1" x14ac:dyDescent="0.2">
      <c r="A507" s="9"/>
      <c r="B507" s="4"/>
      <c r="C507" s="4"/>
      <c r="D507" s="4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"/>
      <c r="P507" s="4"/>
      <c r="Q507" s="63"/>
      <c r="R507" s="63"/>
      <c r="S507" s="63"/>
      <c r="T507" s="63"/>
      <c r="U507" s="63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6"/>
      <c r="AK507" s="42"/>
      <c r="AL507" s="42"/>
      <c r="AM507" s="42"/>
      <c r="AN507" s="42"/>
      <c r="AO507" s="42"/>
      <c r="AP507" s="42"/>
      <c r="AQ507" s="42"/>
      <c r="AR507" s="42"/>
      <c r="AS507" s="60"/>
      <c r="AT507" s="65"/>
      <c r="AU507" s="1"/>
      <c r="AV507" s="1"/>
      <c r="AW507" s="1"/>
      <c r="AX507" s="1"/>
      <c r="AY507" s="1"/>
      <c r="AZ507" s="1"/>
      <c r="BA507" s="1"/>
      <c r="BB507" s="1"/>
    </row>
    <row r="508" spans="1:54" ht="15.75" customHeight="1" x14ac:dyDescent="0.2">
      <c r="A508" s="9"/>
      <c r="B508" s="4"/>
      <c r="C508" s="4"/>
      <c r="D508" s="4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"/>
      <c r="P508" s="4"/>
      <c r="Q508" s="63"/>
      <c r="R508" s="63"/>
      <c r="S508" s="63"/>
      <c r="T508" s="63"/>
      <c r="U508" s="63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6"/>
      <c r="AK508" s="42"/>
      <c r="AL508" s="42"/>
      <c r="AM508" s="42"/>
      <c r="AN508" s="42"/>
      <c r="AO508" s="42"/>
      <c r="AP508" s="42"/>
      <c r="AQ508" s="42"/>
      <c r="AR508" s="42"/>
      <c r="AS508" s="60"/>
      <c r="AT508" s="65"/>
      <c r="AU508" s="1"/>
      <c r="AV508" s="1"/>
      <c r="AW508" s="1"/>
      <c r="AX508" s="1"/>
      <c r="AY508" s="1"/>
      <c r="AZ508" s="1"/>
      <c r="BA508" s="1"/>
      <c r="BB508" s="1"/>
    </row>
    <row r="509" spans="1:54" ht="15.75" customHeight="1" x14ac:dyDescent="0.2">
      <c r="A509" s="9"/>
      <c r="B509" s="4"/>
      <c r="C509" s="4"/>
      <c r="D509" s="4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"/>
      <c r="P509" s="4"/>
      <c r="Q509" s="63"/>
      <c r="R509" s="63"/>
      <c r="S509" s="63"/>
      <c r="T509" s="63"/>
      <c r="U509" s="63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6"/>
      <c r="AK509" s="42"/>
      <c r="AL509" s="42"/>
      <c r="AM509" s="42"/>
      <c r="AN509" s="42"/>
      <c r="AO509" s="42"/>
      <c r="AP509" s="42"/>
      <c r="AQ509" s="42"/>
      <c r="AR509" s="42"/>
      <c r="AS509" s="60"/>
      <c r="AT509" s="65"/>
      <c r="AU509" s="1"/>
      <c r="AV509" s="1"/>
      <c r="AW509" s="1"/>
      <c r="AX509" s="1"/>
      <c r="AY509" s="1"/>
      <c r="AZ509" s="1"/>
      <c r="BA509" s="1"/>
      <c r="BB509" s="1"/>
    </row>
    <row r="510" spans="1:54" ht="15.75" customHeight="1" x14ac:dyDescent="0.2">
      <c r="A510" s="9"/>
      <c r="B510" s="4"/>
      <c r="C510" s="4"/>
      <c r="D510" s="4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"/>
      <c r="P510" s="4"/>
      <c r="Q510" s="63"/>
      <c r="R510" s="63"/>
      <c r="S510" s="63"/>
      <c r="T510" s="63"/>
      <c r="U510" s="63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6"/>
      <c r="AK510" s="42"/>
      <c r="AL510" s="42"/>
      <c r="AM510" s="42"/>
      <c r="AN510" s="42"/>
      <c r="AO510" s="42"/>
      <c r="AP510" s="42"/>
      <c r="AQ510" s="42"/>
      <c r="AR510" s="42"/>
      <c r="AS510" s="60"/>
      <c r="AT510" s="65"/>
      <c r="AU510" s="1"/>
      <c r="AV510" s="1"/>
      <c r="AW510" s="1"/>
      <c r="AX510" s="1"/>
      <c r="AY510" s="1"/>
      <c r="AZ510" s="1"/>
      <c r="BA510" s="1"/>
      <c r="BB510" s="1"/>
    </row>
    <row r="511" spans="1:54" ht="15.75" customHeight="1" x14ac:dyDescent="0.2">
      <c r="A511" s="9"/>
      <c r="B511" s="4"/>
      <c r="C511" s="4"/>
      <c r="D511" s="4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"/>
      <c r="P511" s="4"/>
      <c r="Q511" s="63"/>
      <c r="R511" s="63"/>
      <c r="S511" s="63"/>
      <c r="T511" s="63"/>
      <c r="U511" s="63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6"/>
      <c r="AK511" s="42"/>
      <c r="AL511" s="42"/>
      <c r="AM511" s="42"/>
      <c r="AN511" s="42"/>
      <c r="AO511" s="42"/>
      <c r="AP511" s="42"/>
      <c r="AQ511" s="42"/>
      <c r="AR511" s="42"/>
      <c r="AS511" s="60"/>
      <c r="AT511" s="65"/>
      <c r="AU511" s="1"/>
      <c r="AV511" s="1"/>
      <c r="AW511" s="1"/>
      <c r="AX511" s="1"/>
      <c r="AY511" s="1"/>
      <c r="AZ511" s="1"/>
      <c r="BA511" s="1"/>
      <c r="BB511" s="1"/>
    </row>
    <row r="512" spans="1:54" ht="15.75" customHeight="1" x14ac:dyDescent="0.2">
      <c r="A512" s="9"/>
      <c r="B512" s="4"/>
      <c r="C512" s="4"/>
      <c r="D512" s="4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"/>
      <c r="P512" s="4"/>
      <c r="Q512" s="63"/>
      <c r="R512" s="63"/>
      <c r="S512" s="63"/>
      <c r="T512" s="63"/>
      <c r="U512" s="63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6"/>
      <c r="AK512" s="42"/>
      <c r="AL512" s="42"/>
      <c r="AM512" s="42"/>
      <c r="AN512" s="42"/>
      <c r="AO512" s="42"/>
      <c r="AP512" s="42"/>
      <c r="AQ512" s="42"/>
      <c r="AR512" s="42"/>
      <c r="AS512" s="60"/>
      <c r="AT512" s="65"/>
      <c r="AU512" s="1"/>
      <c r="AV512" s="1"/>
      <c r="AW512" s="1"/>
      <c r="AX512" s="1"/>
      <c r="AY512" s="1"/>
      <c r="AZ512" s="1"/>
      <c r="BA512" s="1"/>
      <c r="BB512" s="1"/>
    </row>
    <row r="513" spans="1:54" ht="15.75" customHeight="1" x14ac:dyDescent="0.2">
      <c r="A513" s="9"/>
      <c r="B513" s="4"/>
      <c r="C513" s="4"/>
      <c r="D513" s="4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"/>
      <c r="P513" s="4"/>
      <c r="Q513" s="63"/>
      <c r="R513" s="63"/>
      <c r="S513" s="63"/>
      <c r="T513" s="63"/>
      <c r="U513" s="6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6"/>
      <c r="AK513" s="42"/>
      <c r="AL513" s="42"/>
      <c r="AM513" s="42"/>
      <c r="AN513" s="42"/>
      <c r="AO513" s="42"/>
      <c r="AP513" s="42"/>
      <c r="AQ513" s="42"/>
      <c r="AR513" s="42"/>
      <c r="AS513" s="60"/>
      <c r="AT513" s="65"/>
      <c r="AU513" s="1"/>
      <c r="AV513" s="1"/>
      <c r="AW513" s="1"/>
      <c r="AX513" s="1"/>
      <c r="AY513" s="1"/>
      <c r="AZ513" s="1"/>
      <c r="BA513" s="1"/>
      <c r="BB513" s="1"/>
    </row>
    <row r="514" spans="1:54" ht="15.75" customHeight="1" x14ac:dyDescent="0.2">
      <c r="A514" s="9"/>
      <c r="B514" s="4"/>
      <c r="C514" s="4"/>
      <c r="D514" s="4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"/>
      <c r="P514" s="4"/>
      <c r="Q514" s="63"/>
      <c r="R514" s="63"/>
      <c r="S514" s="63"/>
      <c r="T514" s="63"/>
      <c r="U514" s="63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6"/>
      <c r="AK514" s="42"/>
      <c r="AL514" s="42"/>
      <c r="AM514" s="42"/>
      <c r="AN514" s="42"/>
      <c r="AO514" s="42"/>
      <c r="AP514" s="42"/>
      <c r="AQ514" s="42"/>
      <c r="AR514" s="42"/>
      <c r="AS514" s="60"/>
      <c r="AT514" s="65"/>
      <c r="AU514" s="1"/>
      <c r="AV514" s="1"/>
      <c r="AW514" s="1"/>
      <c r="AX514" s="1"/>
      <c r="AY514" s="1"/>
      <c r="AZ514" s="1"/>
      <c r="BA514" s="1"/>
      <c r="BB514" s="1"/>
    </row>
    <row r="515" spans="1:54" ht="15.75" customHeight="1" x14ac:dyDescent="0.2">
      <c r="A515" s="9"/>
      <c r="B515" s="4"/>
      <c r="C515" s="4"/>
      <c r="D515" s="4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"/>
      <c r="P515" s="4"/>
      <c r="Q515" s="63"/>
      <c r="R515" s="63"/>
      <c r="S515" s="63"/>
      <c r="T515" s="63"/>
      <c r="U515" s="63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6"/>
      <c r="AK515" s="42"/>
      <c r="AL515" s="42"/>
      <c r="AM515" s="42"/>
      <c r="AN515" s="42"/>
      <c r="AO515" s="42"/>
      <c r="AP515" s="42"/>
      <c r="AQ515" s="42"/>
      <c r="AR515" s="42"/>
      <c r="AS515" s="60"/>
      <c r="AT515" s="65"/>
      <c r="AU515" s="1"/>
      <c r="AV515" s="1"/>
      <c r="AW515" s="1"/>
      <c r="AX515" s="1"/>
      <c r="AY515" s="1"/>
      <c r="AZ515" s="1"/>
      <c r="BA515" s="1"/>
      <c r="BB515" s="1"/>
    </row>
    <row r="516" spans="1:54" ht="15.75" customHeight="1" x14ac:dyDescent="0.2">
      <c r="A516" s="9"/>
      <c r="B516" s="4"/>
      <c r="C516" s="4"/>
      <c r="D516" s="4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"/>
      <c r="P516" s="4"/>
      <c r="Q516" s="63"/>
      <c r="R516" s="63"/>
      <c r="S516" s="63"/>
      <c r="T516" s="63"/>
      <c r="U516" s="63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6"/>
      <c r="AK516" s="42"/>
      <c r="AL516" s="42"/>
      <c r="AM516" s="42"/>
      <c r="AN516" s="42"/>
      <c r="AO516" s="42"/>
      <c r="AP516" s="42"/>
      <c r="AQ516" s="42"/>
      <c r="AR516" s="42"/>
      <c r="AS516" s="60"/>
      <c r="AT516" s="65"/>
      <c r="AU516" s="1"/>
      <c r="AV516" s="1"/>
      <c r="AW516" s="1"/>
      <c r="AX516" s="1"/>
      <c r="AY516" s="1"/>
      <c r="AZ516" s="1"/>
      <c r="BA516" s="1"/>
      <c r="BB516" s="1"/>
    </row>
    <row r="517" spans="1:54" ht="15.75" customHeight="1" x14ac:dyDescent="0.2">
      <c r="A517" s="9"/>
      <c r="B517" s="4"/>
      <c r="C517" s="4"/>
      <c r="D517" s="4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"/>
      <c r="P517" s="4"/>
      <c r="Q517" s="63"/>
      <c r="R517" s="63"/>
      <c r="S517" s="63"/>
      <c r="T517" s="63"/>
      <c r="U517" s="63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6"/>
      <c r="AK517" s="42"/>
      <c r="AL517" s="42"/>
      <c r="AM517" s="42"/>
      <c r="AN517" s="42"/>
      <c r="AO517" s="42"/>
      <c r="AP517" s="42"/>
      <c r="AQ517" s="42"/>
      <c r="AR517" s="42"/>
      <c r="AS517" s="60"/>
      <c r="AT517" s="65"/>
      <c r="AU517" s="1"/>
      <c r="AV517" s="1"/>
      <c r="AW517" s="1"/>
      <c r="AX517" s="1"/>
      <c r="AY517" s="1"/>
      <c r="AZ517" s="1"/>
      <c r="BA517" s="1"/>
      <c r="BB517" s="1"/>
    </row>
    <row r="518" spans="1:54" ht="15.75" customHeight="1" x14ac:dyDescent="0.2">
      <c r="A518" s="9"/>
      <c r="B518" s="4"/>
      <c r="C518" s="4"/>
      <c r="D518" s="4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"/>
      <c r="P518" s="4"/>
      <c r="Q518" s="63"/>
      <c r="R518" s="63"/>
      <c r="S518" s="63"/>
      <c r="T518" s="63"/>
      <c r="U518" s="63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6"/>
      <c r="AK518" s="42"/>
      <c r="AL518" s="42"/>
      <c r="AM518" s="42"/>
      <c r="AN518" s="42"/>
      <c r="AO518" s="42"/>
      <c r="AP518" s="42"/>
      <c r="AQ518" s="42"/>
      <c r="AR518" s="42"/>
      <c r="AS518" s="60"/>
      <c r="AT518" s="65"/>
      <c r="AU518" s="1"/>
      <c r="AV518" s="1"/>
      <c r="AW518" s="1"/>
      <c r="AX518" s="1"/>
      <c r="AY518" s="1"/>
      <c r="AZ518" s="1"/>
      <c r="BA518" s="1"/>
      <c r="BB518" s="1"/>
    </row>
    <row r="519" spans="1:54" ht="15.75" customHeight="1" x14ac:dyDescent="0.2">
      <c r="A519" s="9"/>
      <c r="B519" s="4"/>
      <c r="C519" s="4"/>
      <c r="D519" s="4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"/>
      <c r="P519" s="4"/>
      <c r="Q519" s="63"/>
      <c r="R519" s="63"/>
      <c r="S519" s="63"/>
      <c r="T519" s="63"/>
      <c r="U519" s="63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6"/>
      <c r="AK519" s="42"/>
      <c r="AL519" s="42"/>
      <c r="AM519" s="42"/>
      <c r="AN519" s="42"/>
      <c r="AO519" s="42"/>
      <c r="AP519" s="42"/>
      <c r="AQ519" s="42"/>
      <c r="AR519" s="42"/>
      <c r="AS519" s="60"/>
      <c r="AT519" s="65"/>
      <c r="AU519" s="1"/>
      <c r="AV519" s="1"/>
      <c r="AW519" s="1"/>
      <c r="AX519" s="1"/>
      <c r="AY519" s="1"/>
      <c r="AZ519" s="1"/>
      <c r="BA519" s="1"/>
      <c r="BB519" s="1"/>
    </row>
    <row r="520" spans="1:54" ht="15.75" customHeight="1" x14ac:dyDescent="0.2">
      <c r="A520" s="9"/>
      <c r="B520" s="4"/>
      <c r="C520" s="4"/>
      <c r="D520" s="4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"/>
      <c r="P520" s="4"/>
      <c r="Q520" s="63"/>
      <c r="R520" s="63"/>
      <c r="S520" s="63"/>
      <c r="T520" s="63"/>
      <c r="U520" s="63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6"/>
      <c r="AK520" s="42"/>
      <c r="AL520" s="42"/>
      <c r="AM520" s="42"/>
      <c r="AN520" s="42"/>
      <c r="AO520" s="42"/>
      <c r="AP520" s="42"/>
      <c r="AQ520" s="42"/>
      <c r="AR520" s="42"/>
      <c r="AS520" s="60"/>
      <c r="AT520" s="65"/>
      <c r="AU520" s="1"/>
      <c r="AV520" s="1"/>
      <c r="AW520" s="1"/>
      <c r="AX520" s="1"/>
      <c r="AY520" s="1"/>
      <c r="AZ520" s="1"/>
      <c r="BA520" s="1"/>
      <c r="BB520" s="1"/>
    </row>
    <row r="521" spans="1:54" ht="15.75" customHeight="1" x14ac:dyDescent="0.2">
      <c r="A521" s="9"/>
      <c r="B521" s="4"/>
      <c r="C521" s="4"/>
      <c r="D521" s="4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"/>
      <c r="P521" s="4"/>
      <c r="Q521" s="63"/>
      <c r="R521" s="63"/>
      <c r="S521" s="63"/>
      <c r="T521" s="63"/>
      <c r="U521" s="63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6"/>
      <c r="AK521" s="42"/>
      <c r="AL521" s="42"/>
      <c r="AM521" s="42"/>
      <c r="AN521" s="42"/>
      <c r="AO521" s="42"/>
      <c r="AP521" s="42"/>
      <c r="AQ521" s="42"/>
      <c r="AR521" s="42"/>
      <c r="AS521" s="60"/>
      <c r="AT521" s="65"/>
      <c r="AU521" s="1"/>
      <c r="AV521" s="1"/>
      <c r="AW521" s="1"/>
      <c r="AX521" s="1"/>
      <c r="AY521" s="1"/>
      <c r="AZ521" s="1"/>
      <c r="BA521" s="1"/>
      <c r="BB521" s="1"/>
    </row>
    <row r="522" spans="1:54" ht="15.75" customHeight="1" x14ac:dyDescent="0.2">
      <c r="A522" s="9"/>
      <c r="B522" s="4"/>
      <c r="C522" s="4"/>
      <c r="D522" s="4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"/>
      <c r="P522" s="4"/>
      <c r="Q522" s="63"/>
      <c r="R522" s="63"/>
      <c r="S522" s="63"/>
      <c r="T522" s="63"/>
      <c r="U522" s="63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6"/>
      <c r="AK522" s="42"/>
      <c r="AL522" s="42"/>
      <c r="AM522" s="42"/>
      <c r="AN522" s="42"/>
      <c r="AO522" s="42"/>
      <c r="AP522" s="42"/>
      <c r="AQ522" s="42"/>
      <c r="AR522" s="42"/>
      <c r="AS522" s="60"/>
      <c r="AT522" s="65"/>
      <c r="AU522" s="1"/>
      <c r="AV522" s="1"/>
      <c r="AW522" s="1"/>
      <c r="AX522" s="1"/>
      <c r="AY522" s="1"/>
      <c r="AZ522" s="1"/>
      <c r="BA522" s="1"/>
      <c r="BB522" s="1"/>
    </row>
    <row r="523" spans="1:54" ht="15.75" customHeight="1" x14ac:dyDescent="0.2">
      <c r="A523" s="9"/>
      <c r="B523" s="4"/>
      <c r="C523" s="4"/>
      <c r="D523" s="4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"/>
      <c r="P523" s="4"/>
      <c r="Q523" s="63"/>
      <c r="R523" s="63"/>
      <c r="S523" s="63"/>
      <c r="T523" s="63"/>
      <c r="U523" s="6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6"/>
      <c r="AK523" s="42"/>
      <c r="AL523" s="42"/>
      <c r="AM523" s="42"/>
      <c r="AN523" s="42"/>
      <c r="AO523" s="42"/>
      <c r="AP523" s="42"/>
      <c r="AQ523" s="42"/>
      <c r="AR523" s="42"/>
      <c r="AS523" s="60"/>
      <c r="AT523" s="65"/>
      <c r="AU523" s="1"/>
      <c r="AV523" s="1"/>
      <c r="AW523" s="1"/>
      <c r="AX523" s="1"/>
      <c r="AY523" s="1"/>
      <c r="AZ523" s="1"/>
      <c r="BA523" s="1"/>
      <c r="BB523" s="1"/>
    </row>
    <row r="524" spans="1:54" ht="15.75" customHeight="1" x14ac:dyDescent="0.2">
      <c r="A524" s="9"/>
      <c r="B524" s="4"/>
      <c r="C524" s="4"/>
      <c r="D524" s="4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"/>
      <c r="P524" s="4"/>
      <c r="Q524" s="63"/>
      <c r="R524" s="63"/>
      <c r="S524" s="63"/>
      <c r="T524" s="63"/>
      <c r="U524" s="63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6"/>
      <c r="AK524" s="42"/>
      <c r="AL524" s="42"/>
      <c r="AM524" s="42"/>
      <c r="AN524" s="42"/>
      <c r="AO524" s="42"/>
      <c r="AP524" s="42"/>
      <c r="AQ524" s="42"/>
      <c r="AR524" s="42"/>
      <c r="AS524" s="60"/>
      <c r="AT524" s="65"/>
      <c r="AU524" s="1"/>
      <c r="AV524" s="1"/>
      <c r="AW524" s="1"/>
      <c r="AX524" s="1"/>
      <c r="AY524" s="1"/>
      <c r="AZ524" s="1"/>
      <c r="BA524" s="1"/>
      <c r="BB524" s="1"/>
    </row>
    <row r="525" spans="1:54" ht="15.75" customHeight="1" x14ac:dyDescent="0.2">
      <c r="A525" s="9"/>
      <c r="B525" s="4"/>
      <c r="C525" s="4"/>
      <c r="D525" s="4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"/>
      <c r="P525" s="4"/>
      <c r="Q525" s="63"/>
      <c r="R525" s="63"/>
      <c r="S525" s="63"/>
      <c r="T525" s="63"/>
      <c r="U525" s="63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6"/>
      <c r="AK525" s="42"/>
      <c r="AL525" s="42"/>
      <c r="AM525" s="42"/>
      <c r="AN525" s="42"/>
      <c r="AO525" s="42"/>
      <c r="AP525" s="42"/>
      <c r="AQ525" s="42"/>
      <c r="AR525" s="42"/>
      <c r="AS525" s="60"/>
      <c r="AT525" s="65"/>
      <c r="AU525" s="1"/>
      <c r="AV525" s="1"/>
      <c r="AW525" s="1"/>
      <c r="AX525" s="1"/>
      <c r="AY525" s="1"/>
      <c r="AZ525" s="1"/>
      <c r="BA525" s="1"/>
      <c r="BB525" s="1"/>
    </row>
    <row r="526" spans="1:54" ht="15.75" customHeight="1" x14ac:dyDescent="0.2">
      <c r="A526" s="9"/>
      <c r="B526" s="4"/>
      <c r="C526" s="4"/>
      <c r="D526" s="4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"/>
      <c r="P526" s="4"/>
      <c r="Q526" s="63"/>
      <c r="R526" s="63"/>
      <c r="S526" s="63"/>
      <c r="T526" s="63"/>
      <c r="U526" s="63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6"/>
      <c r="AK526" s="42"/>
      <c r="AL526" s="42"/>
      <c r="AM526" s="42"/>
      <c r="AN526" s="42"/>
      <c r="AO526" s="42"/>
      <c r="AP526" s="42"/>
      <c r="AQ526" s="42"/>
      <c r="AR526" s="42"/>
      <c r="AS526" s="60"/>
      <c r="AT526" s="65"/>
      <c r="AU526" s="1"/>
      <c r="AV526" s="1"/>
      <c r="AW526" s="1"/>
      <c r="AX526" s="1"/>
      <c r="AY526" s="1"/>
      <c r="AZ526" s="1"/>
      <c r="BA526" s="1"/>
      <c r="BB526" s="1"/>
    </row>
    <row r="527" spans="1:54" ht="15.75" customHeight="1" x14ac:dyDescent="0.2">
      <c r="A527" s="9"/>
      <c r="B527" s="4"/>
      <c r="C527" s="4"/>
      <c r="D527" s="4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"/>
      <c r="P527" s="4"/>
      <c r="Q527" s="63"/>
      <c r="R527" s="63"/>
      <c r="S527" s="63"/>
      <c r="T527" s="63"/>
      <c r="U527" s="63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6"/>
      <c r="AK527" s="42"/>
      <c r="AL527" s="42"/>
      <c r="AM527" s="42"/>
      <c r="AN527" s="42"/>
      <c r="AO527" s="42"/>
      <c r="AP527" s="42"/>
      <c r="AQ527" s="42"/>
      <c r="AR527" s="42"/>
      <c r="AS527" s="60"/>
      <c r="AT527" s="65"/>
      <c r="AU527" s="1"/>
      <c r="AV527" s="1"/>
      <c r="AW527" s="1"/>
      <c r="AX527" s="1"/>
      <c r="AY527" s="1"/>
      <c r="AZ527" s="1"/>
      <c r="BA527" s="1"/>
      <c r="BB527" s="1"/>
    </row>
    <row r="528" spans="1:54" ht="15.75" customHeight="1" x14ac:dyDescent="0.2">
      <c r="A528" s="9"/>
      <c r="B528" s="4"/>
      <c r="C528" s="4"/>
      <c r="D528" s="4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"/>
      <c r="P528" s="4"/>
      <c r="Q528" s="63"/>
      <c r="R528" s="63"/>
      <c r="S528" s="63"/>
      <c r="T528" s="63"/>
      <c r="U528" s="63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6"/>
      <c r="AK528" s="42"/>
      <c r="AL528" s="42"/>
      <c r="AM528" s="42"/>
      <c r="AN528" s="42"/>
      <c r="AO528" s="42"/>
      <c r="AP528" s="42"/>
      <c r="AQ528" s="42"/>
      <c r="AR528" s="42"/>
      <c r="AS528" s="60"/>
      <c r="AT528" s="65"/>
      <c r="AU528" s="1"/>
      <c r="AV528" s="1"/>
      <c r="AW528" s="1"/>
      <c r="AX528" s="1"/>
      <c r="AY528" s="1"/>
      <c r="AZ528" s="1"/>
      <c r="BA528" s="1"/>
      <c r="BB528" s="1"/>
    </row>
    <row r="529" spans="1:54" ht="15.75" customHeight="1" x14ac:dyDescent="0.2">
      <c r="A529" s="9"/>
      <c r="B529" s="4"/>
      <c r="C529" s="4"/>
      <c r="D529" s="4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"/>
      <c r="P529" s="4"/>
      <c r="Q529" s="63"/>
      <c r="R529" s="63"/>
      <c r="S529" s="63"/>
      <c r="T529" s="63"/>
      <c r="U529" s="63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6"/>
      <c r="AK529" s="42"/>
      <c r="AL529" s="42"/>
      <c r="AM529" s="42"/>
      <c r="AN529" s="42"/>
      <c r="AO529" s="42"/>
      <c r="AP529" s="42"/>
      <c r="AQ529" s="42"/>
      <c r="AR529" s="42"/>
      <c r="AS529" s="60"/>
      <c r="AT529" s="65"/>
      <c r="AU529" s="1"/>
      <c r="AV529" s="1"/>
      <c r="AW529" s="1"/>
      <c r="AX529" s="1"/>
      <c r="AY529" s="1"/>
      <c r="AZ529" s="1"/>
      <c r="BA529" s="1"/>
      <c r="BB529" s="1"/>
    </row>
    <row r="530" spans="1:54" ht="15.75" customHeight="1" x14ac:dyDescent="0.2">
      <c r="A530" s="9"/>
      <c r="B530" s="4"/>
      <c r="C530" s="4"/>
      <c r="D530" s="4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"/>
      <c r="P530" s="4"/>
      <c r="Q530" s="63"/>
      <c r="R530" s="63"/>
      <c r="S530" s="63"/>
      <c r="T530" s="63"/>
      <c r="U530" s="63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6"/>
      <c r="AK530" s="42"/>
      <c r="AL530" s="42"/>
      <c r="AM530" s="42"/>
      <c r="AN530" s="42"/>
      <c r="AO530" s="42"/>
      <c r="AP530" s="42"/>
      <c r="AQ530" s="42"/>
      <c r="AR530" s="42"/>
      <c r="AS530" s="60"/>
      <c r="AT530" s="65"/>
      <c r="AU530" s="1"/>
      <c r="AV530" s="1"/>
      <c r="AW530" s="1"/>
      <c r="AX530" s="1"/>
      <c r="AY530" s="1"/>
      <c r="AZ530" s="1"/>
      <c r="BA530" s="1"/>
      <c r="BB530" s="1"/>
    </row>
    <row r="531" spans="1:54" ht="15.75" customHeight="1" x14ac:dyDescent="0.2">
      <c r="A531" s="9"/>
      <c r="B531" s="4"/>
      <c r="C531" s="4"/>
      <c r="D531" s="4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"/>
      <c r="P531" s="4"/>
      <c r="Q531" s="63"/>
      <c r="R531" s="63"/>
      <c r="S531" s="63"/>
      <c r="T531" s="63"/>
      <c r="U531" s="63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6"/>
      <c r="AK531" s="42"/>
      <c r="AL531" s="42"/>
      <c r="AM531" s="42"/>
      <c r="AN531" s="42"/>
      <c r="AO531" s="42"/>
      <c r="AP531" s="42"/>
      <c r="AQ531" s="42"/>
      <c r="AR531" s="42"/>
      <c r="AS531" s="60"/>
      <c r="AT531" s="65"/>
      <c r="AU531" s="1"/>
      <c r="AV531" s="1"/>
      <c r="AW531" s="1"/>
      <c r="AX531" s="1"/>
      <c r="AY531" s="1"/>
      <c r="AZ531" s="1"/>
      <c r="BA531" s="1"/>
      <c r="BB531" s="1"/>
    </row>
    <row r="532" spans="1:54" ht="15.75" customHeight="1" x14ac:dyDescent="0.2">
      <c r="A532" s="9"/>
      <c r="B532" s="4"/>
      <c r="C532" s="4"/>
      <c r="D532" s="4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"/>
      <c r="P532" s="4"/>
      <c r="Q532" s="63"/>
      <c r="R532" s="63"/>
      <c r="S532" s="63"/>
      <c r="T532" s="63"/>
      <c r="U532" s="63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6"/>
      <c r="AK532" s="42"/>
      <c r="AL532" s="42"/>
      <c r="AM532" s="42"/>
      <c r="AN532" s="42"/>
      <c r="AO532" s="42"/>
      <c r="AP532" s="42"/>
      <c r="AQ532" s="42"/>
      <c r="AR532" s="42"/>
      <c r="AS532" s="60"/>
      <c r="AT532" s="65"/>
      <c r="AU532" s="1"/>
      <c r="AV532" s="1"/>
      <c r="AW532" s="1"/>
      <c r="AX532" s="1"/>
      <c r="AY532" s="1"/>
      <c r="AZ532" s="1"/>
      <c r="BA532" s="1"/>
      <c r="BB532" s="1"/>
    </row>
    <row r="533" spans="1:54" ht="15.75" customHeight="1" x14ac:dyDescent="0.2">
      <c r="A533" s="9"/>
      <c r="B533" s="4"/>
      <c r="C533" s="4"/>
      <c r="D533" s="4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"/>
      <c r="P533" s="4"/>
      <c r="Q533" s="63"/>
      <c r="R533" s="63"/>
      <c r="S533" s="63"/>
      <c r="T533" s="63"/>
      <c r="U533" s="6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6"/>
      <c r="AK533" s="42"/>
      <c r="AL533" s="42"/>
      <c r="AM533" s="42"/>
      <c r="AN533" s="42"/>
      <c r="AO533" s="42"/>
      <c r="AP533" s="42"/>
      <c r="AQ533" s="42"/>
      <c r="AR533" s="42"/>
      <c r="AS533" s="60"/>
      <c r="AT533" s="65"/>
      <c r="AU533" s="1"/>
      <c r="AV533" s="1"/>
      <c r="AW533" s="1"/>
      <c r="AX533" s="1"/>
      <c r="AY533" s="1"/>
      <c r="AZ533" s="1"/>
      <c r="BA533" s="1"/>
      <c r="BB533" s="1"/>
    </row>
    <row r="534" spans="1:54" ht="15.75" customHeight="1" x14ac:dyDescent="0.2">
      <c r="A534" s="9"/>
      <c r="B534" s="4"/>
      <c r="C534" s="4"/>
      <c r="D534" s="4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"/>
      <c r="P534" s="4"/>
      <c r="Q534" s="63"/>
      <c r="R534" s="63"/>
      <c r="S534" s="63"/>
      <c r="T534" s="63"/>
      <c r="U534" s="63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6"/>
      <c r="AK534" s="42"/>
      <c r="AL534" s="42"/>
      <c r="AM534" s="42"/>
      <c r="AN534" s="42"/>
      <c r="AO534" s="42"/>
      <c r="AP534" s="42"/>
      <c r="AQ534" s="42"/>
      <c r="AR534" s="42"/>
      <c r="AS534" s="60"/>
      <c r="AT534" s="65"/>
      <c r="AU534" s="1"/>
      <c r="AV534" s="1"/>
      <c r="AW534" s="1"/>
      <c r="AX534" s="1"/>
      <c r="AY534" s="1"/>
      <c r="AZ534" s="1"/>
      <c r="BA534" s="1"/>
      <c r="BB534" s="1"/>
    </row>
    <row r="535" spans="1:54" ht="15.75" customHeight="1" x14ac:dyDescent="0.2">
      <c r="A535" s="9"/>
      <c r="B535" s="4"/>
      <c r="C535" s="4"/>
      <c r="D535" s="4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"/>
      <c r="P535" s="4"/>
      <c r="Q535" s="63"/>
      <c r="R535" s="63"/>
      <c r="S535" s="63"/>
      <c r="T535" s="63"/>
      <c r="U535" s="63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6"/>
      <c r="AK535" s="42"/>
      <c r="AL535" s="42"/>
      <c r="AM535" s="42"/>
      <c r="AN535" s="42"/>
      <c r="AO535" s="42"/>
      <c r="AP535" s="42"/>
      <c r="AQ535" s="42"/>
      <c r="AR535" s="42"/>
      <c r="AS535" s="60"/>
      <c r="AT535" s="65"/>
      <c r="AU535" s="1"/>
      <c r="AV535" s="1"/>
      <c r="AW535" s="1"/>
      <c r="AX535" s="1"/>
      <c r="AY535" s="1"/>
      <c r="AZ535" s="1"/>
      <c r="BA535" s="1"/>
      <c r="BB535" s="1"/>
    </row>
    <row r="536" spans="1:54" ht="15.75" customHeight="1" x14ac:dyDescent="0.2">
      <c r="A536" s="9"/>
      <c r="B536" s="4"/>
      <c r="C536" s="4"/>
      <c r="D536" s="4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"/>
      <c r="P536" s="4"/>
      <c r="Q536" s="63"/>
      <c r="R536" s="63"/>
      <c r="S536" s="63"/>
      <c r="T536" s="63"/>
      <c r="U536" s="63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6"/>
      <c r="AK536" s="42"/>
      <c r="AL536" s="42"/>
      <c r="AM536" s="42"/>
      <c r="AN536" s="42"/>
      <c r="AO536" s="42"/>
      <c r="AP536" s="42"/>
      <c r="AQ536" s="42"/>
      <c r="AR536" s="42"/>
      <c r="AS536" s="60"/>
      <c r="AT536" s="65"/>
      <c r="AU536" s="1"/>
      <c r="AV536" s="1"/>
      <c r="AW536" s="1"/>
      <c r="AX536" s="1"/>
      <c r="AY536" s="1"/>
      <c r="AZ536" s="1"/>
      <c r="BA536" s="1"/>
      <c r="BB536" s="1"/>
    </row>
    <row r="537" spans="1:54" ht="15.75" customHeight="1" x14ac:dyDescent="0.2">
      <c r="A537" s="9"/>
      <c r="B537" s="4"/>
      <c r="C537" s="4"/>
      <c r="D537" s="4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"/>
      <c r="P537" s="4"/>
      <c r="Q537" s="63"/>
      <c r="R537" s="63"/>
      <c r="S537" s="63"/>
      <c r="T537" s="63"/>
      <c r="U537" s="63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6"/>
      <c r="AK537" s="42"/>
      <c r="AL537" s="42"/>
      <c r="AM537" s="42"/>
      <c r="AN537" s="42"/>
      <c r="AO537" s="42"/>
      <c r="AP537" s="42"/>
      <c r="AQ537" s="42"/>
      <c r="AR537" s="42"/>
      <c r="AS537" s="60"/>
      <c r="AT537" s="65"/>
      <c r="AU537" s="1"/>
      <c r="AV537" s="1"/>
      <c r="AW537" s="1"/>
      <c r="AX537" s="1"/>
      <c r="AY537" s="1"/>
      <c r="AZ537" s="1"/>
      <c r="BA537" s="1"/>
      <c r="BB537" s="1"/>
    </row>
    <row r="538" spans="1:54" ht="15.75" customHeight="1" x14ac:dyDescent="0.2">
      <c r="A538" s="9"/>
      <c r="B538" s="4"/>
      <c r="C538" s="4"/>
      <c r="D538" s="4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"/>
      <c r="P538" s="4"/>
      <c r="Q538" s="63"/>
      <c r="R538" s="63"/>
      <c r="S538" s="63"/>
      <c r="T538" s="63"/>
      <c r="U538" s="63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6"/>
      <c r="AK538" s="42"/>
      <c r="AL538" s="42"/>
      <c r="AM538" s="42"/>
      <c r="AN538" s="42"/>
      <c r="AO538" s="42"/>
      <c r="AP538" s="42"/>
      <c r="AQ538" s="42"/>
      <c r="AR538" s="42"/>
      <c r="AS538" s="60"/>
      <c r="AT538" s="65"/>
      <c r="AU538" s="1"/>
      <c r="AV538" s="1"/>
      <c r="AW538" s="1"/>
      <c r="AX538" s="1"/>
      <c r="AY538" s="1"/>
      <c r="AZ538" s="1"/>
      <c r="BA538" s="1"/>
      <c r="BB538" s="1"/>
    </row>
    <row r="539" spans="1:54" ht="15.75" customHeight="1" x14ac:dyDescent="0.2">
      <c r="A539" s="9"/>
      <c r="B539" s="4"/>
      <c r="C539" s="4"/>
      <c r="D539" s="4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"/>
      <c r="P539" s="4"/>
      <c r="Q539" s="63"/>
      <c r="R539" s="63"/>
      <c r="S539" s="63"/>
      <c r="T539" s="63"/>
      <c r="U539" s="63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6"/>
      <c r="AK539" s="42"/>
      <c r="AL539" s="42"/>
      <c r="AM539" s="42"/>
      <c r="AN539" s="42"/>
      <c r="AO539" s="42"/>
      <c r="AP539" s="42"/>
      <c r="AQ539" s="42"/>
      <c r="AR539" s="42"/>
      <c r="AS539" s="60"/>
      <c r="AT539" s="65"/>
      <c r="AU539" s="1"/>
      <c r="AV539" s="1"/>
      <c r="AW539" s="1"/>
      <c r="AX539" s="1"/>
      <c r="AY539" s="1"/>
      <c r="AZ539" s="1"/>
      <c r="BA539" s="1"/>
      <c r="BB539" s="1"/>
    </row>
    <row r="540" spans="1:54" ht="15.75" customHeight="1" x14ac:dyDescent="0.2">
      <c r="A540" s="9"/>
      <c r="B540" s="4"/>
      <c r="C540" s="4"/>
      <c r="D540" s="4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"/>
      <c r="P540" s="4"/>
      <c r="Q540" s="63"/>
      <c r="R540" s="63"/>
      <c r="S540" s="63"/>
      <c r="T540" s="63"/>
      <c r="U540" s="63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6"/>
      <c r="AK540" s="42"/>
      <c r="AL540" s="42"/>
      <c r="AM540" s="42"/>
      <c r="AN540" s="42"/>
      <c r="AO540" s="42"/>
      <c r="AP540" s="42"/>
      <c r="AQ540" s="42"/>
      <c r="AR540" s="42"/>
      <c r="AS540" s="60"/>
      <c r="AT540" s="65"/>
      <c r="AU540" s="1"/>
      <c r="AV540" s="1"/>
      <c r="AW540" s="1"/>
      <c r="AX540" s="1"/>
      <c r="AY540" s="1"/>
      <c r="AZ540" s="1"/>
      <c r="BA540" s="1"/>
      <c r="BB540" s="1"/>
    </row>
    <row r="541" spans="1:54" ht="15.75" customHeight="1" x14ac:dyDescent="0.2">
      <c r="A541" s="9"/>
      <c r="B541" s="4"/>
      <c r="C541" s="4"/>
      <c r="D541" s="4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"/>
      <c r="P541" s="4"/>
      <c r="Q541" s="63"/>
      <c r="R541" s="63"/>
      <c r="S541" s="63"/>
      <c r="T541" s="63"/>
      <c r="U541" s="63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6"/>
      <c r="AK541" s="42"/>
      <c r="AL541" s="42"/>
      <c r="AM541" s="42"/>
      <c r="AN541" s="42"/>
      <c r="AO541" s="42"/>
      <c r="AP541" s="42"/>
      <c r="AQ541" s="42"/>
      <c r="AR541" s="42"/>
      <c r="AS541" s="60"/>
      <c r="AT541" s="65"/>
      <c r="AU541" s="1"/>
      <c r="AV541" s="1"/>
      <c r="AW541" s="1"/>
      <c r="AX541" s="1"/>
      <c r="AY541" s="1"/>
      <c r="AZ541" s="1"/>
      <c r="BA541" s="1"/>
      <c r="BB541" s="1"/>
    </row>
    <row r="542" spans="1:54" ht="15.75" customHeight="1" x14ac:dyDescent="0.2">
      <c r="A542" s="9"/>
      <c r="B542" s="4"/>
      <c r="C542" s="4"/>
      <c r="D542" s="4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"/>
      <c r="P542" s="4"/>
      <c r="Q542" s="63"/>
      <c r="R542" s="63"/>
      <c r="S542" s="63"/>
      <c r="T542" s="63"/>
      <c r="U542" s="63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6"/>
      <c r="AK542" s="42"/>
      <c r="AL542" s="42"/>
      <c r="AM542" s="42"/>
      <c r="AN542" s="42"/>
      <c r="AO542" s="42"/>
      <c r="AP542" s="42"/>
      <c r="AQ542" s="42"/>
      <c r="AR542" s="42"/>
      <c r="AS542" s="60"/>
      <c r="AT542" s="65"/>
      <c r="AU542" s="1"/>
      <c r="AV542" s="1"/>
      <c r="AW542" s="1"/>
      <c r="AX542" s="1"/>
      <c r="AY542" s="1"/>
      <c r="AZ542" s="1"/>
      <c r="BA542" s="1"/>
      <c r="BB542" s="1"/>
    </row>
    <row r="543" spans="1:54" ht="15.75" customHeight="1" x14ac:dyDescent="0.2">
      <c r="A543" s="9"/>
      <c r="B543" s="4"/>
      <c r="C543" s="4"/>
      <c r="D543" s="4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"/>
      <c r="P543" s="4"/>
      <c r="Q543" s="63"/>
      <c r="R543" s="63"/>
      <c r="S543" s="63"/>
      <c r="T543" s="63"/>
      <c r="U543" s="6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6"/>
      <c r="AK543" s="42"/>
      <c r="AL543" s="42"/>
      <c r="AM543" s="42"/>
      <c r="AN543" s="42"/>
      <c r="AO543" s="42"/>
      <c r="AP543" s="42"/>
      <c r="AQ543" s="42"/>
      <c r="AR543" s="42"/>
      <c r="AS543" s="60"/>
      <c r="AT543" s="65"/>
      <c r="AU543" s="1"/>
      <c r="AV543" s="1"/>
      <c r="AW543" s="1"/>
      <c r="AX543" s="1"/>
      <c r="AY543" s="1"/>
      <c r="AZ543" s="1"/>
      <c r="BA543" s="1"/>
      <c r="BB543" s="1"/>
    </row>
    <row r="544" spans="1:54" ht="15.75" customHeight="1" x14ac:dyDescent="0.2">
      <c r="A544" s="9"/>
      <c r="B544" s="4"/>
      <c r="C544" s="4"/>
      <c r="D544" s="4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"/>
      <c r="P544" s="4"/>
      <c r="Q544" s="63"/>
      <c r="R544" s="63"/>
      <c r="S544" s="63"/>
      <c r="T544" s="63"/>
      <c r="U544" s="63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6"/>
      <c r="AK544" s="42"/>
      <c r="AL544" s="42"/>
      <c r="AM544" s="42"/>
      <c r="AN544" s="42"/>
      <c r="AO544" s="42"/>
      <c r="AP544" s="42"/>
      <c r="AQ544" s="42"/>
      <c r="AR544" s="42"/>
      <c r="AS544" s="60"/>
      <c r="AT544" s="65"/>
      <c r="AU544" s="1"/>
      <c r="AV544" s="1"/>
      <c r="AW544" s="1"/>
      <c r="AX544" s="1"/>
      <c r="AY544" s="1"/>
      <c r="AZ544" s="1"/>
      <c r="BA544" s="1"/>
      <c r="BB544" s="1"/>
    </row>
    <row r="545" spans="1:54" ht="15.75" customHeight="1" x14ac:dyDescent="0.2">
      <c r="A545" s="9"/>
      <c r="B545" s="4"/>
      <c r="C545" s="4"/>
      <c r="D545" s="4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"/>
      <c r="P545" s="4"/>
      <c r="Q545" s="63"/>
      <c r="R545" s="63"/>
      <c r="S545" s="63"/>
      <c r="T545" s="63"/>
      <c r="U545" s="63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6"/>
      <c r="AK545" s="42"/>
      <c r="AL545" s="42"/>
      <c r="AM545" s="42"/>
      <c r="AN545" s="42"/>
      <c r="AO545" s="42"/>
      <c r="AP545" s="42"/>
      <c r="AQ545" s="42"/>
      <c r="AR545" s="42"/>
      <c r="AS545" s="60"/>
      <c r="AT545" s="65"/>
      <c r="AU545" s="1"/>
      <c r="AV545" s="1"/>
      <c r="AW545" s="1"/>
      <c r="AX545" s="1"/>
      <c r="AY545" s="1"/>
      <c r="AZ545" s="1"/>
      <c r="BA545" s="1"/>
      <c r="BB545" s="1"/>
    </row>
    <row r="546" spans="1:54" ht="15.75" customHeight="1" x14ac:dyDescent="0.2">
      <c r="A546" s="9"/>
      <c r="B546" s="4"/>
      <c r="C546" s="4"/>
      <c r="D546" s="4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"/>
      <c r="P546" s="4"/>
      <c r="Q546" s="63"/>
      <c r="R546" s="63"/>
      <c r="S546" s="63"/>
      <c r="T546" s="63"/>
      <c r="U546" s="63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6"/>
      <c r="AK546" s="42"/>
      <c r="AL546" s="42"/>
      <c r="AM546" s="42"/>
      <c r="AN546" s="42"/>
      <c r="AO546" s="42"/>
      <c r="AP546" s="42"/>
      <c r="AQ546" s="42"/>
      <c r="AR546" s="42"/>
      <c r="AS546" s="60"/>
      <c r="AT546" s="65"/>
      <c r="AU546" s="1"/>
      <c r="AV546" s="1"/>
      <c r="AW546" s="1"/>
      <c r="AX546" s="1"/>
      <c r="AY546" s="1"/>
      <c r="AZ546" s="1"/>
      <c r="BA546" s="1"/>
      <c r="BB546" s="1"/>
    </row>
    <row r="547" spans="1:54" ht="15.75" customHeight="1" x14ac:dyDescent="0.2">
      <c r="A547" s="9"/>
      <c r="B547" s="4"/>
      <c r="C547" s="4"/>
      <c r="D547" s="4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"/>
      <c r="P547" s="4"/>
      <c r="Q547" s="63"/>
      <c r="R547" s="63"/>
      <c r="S547" s="63"/>
      <c r="T547" s="63"/>
      <c r="U547" s="63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6"/>
      <c r="AK547" s="42"/>
      <c r="AL547" s="42"/>
      <c r="AM547" s="42"/>
      <c r="AN547" s="42"/>
      <c r="AO547" s="42"/>
      <c r="AP547" s="42"/>
      <c r="AQ547" s="42"/>
      <c r="AR547" s="42"/>
      <c r="AS547" s="60"/>
      <c r="AT547" s="65"/>
      <c r="AU547" s="1"/>
      <c r="AV547" s="1"/>
      <c r="AW547" s="1"/>
      <c r="AX547" s="1"/>
      <c r="AY547" s="1"/>
      <c r="AZ547" s="1"/>
      <c r="BA547" s="1"/>
      <c r="BB547" s="1"/>
    </row>
    <row r="548" spans="1:54" ht="15.75" customHeight="1" x14ac:dyDescent="0.2">
      <c r="A548" s="9"/>
      <c r="B548" s="4"/>
      <c r="C548" s="4"/>
      <c r="D548" s="4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"/>
      <c r="P548" s="4"/>
      <c r="Q548" s="63"/>
      <c r="R548" s="63"/>
      <c r="S548" s="63"/>
      <c r="T548" s="63"/>
      <c r="U548" s="63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6"/>
      <c r="AK548" s="42"/>
      <c r="AL548" s="42"/>
      <c r="AM548" s="42"/>
      <c r="AN548" s="42"/>
      <c r="AO548" s="42"/>
      <c r="AP548" s="42"/>
      <c r="AQ548" s="42"/>
      <c r="AR548" s="42"/>
      <c r="AS548" s="60"/>
      <c r="AT548" s="65"/>
      <c r="AU548" s="1"/>
      <c r="AV548" s="1"/>
      <c r="AW548" s="1"/>
      <c r="AX548" s="1"/>
      <c r="AY548" s="1"/>
      <c r="AZ548" s="1"/>
      <c r="BA548" s="1"/>
      <c r="BB548" s="1"/>
    </row>
    <row r="549" spans="1:54" ht="15.75" customHeight="1" x14ac:dyDescent="0.2">
      <c r="A549" s="9"/>
      <c r="B549" s="4"/>
      <c r="C549" s="4"/>
      <c r="D549" s="4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"/>
      <c r="P549" s="4"/>
      <c r="Q549" s="63"/>
      <c r="R549" s="63"/>
      <c r="S549" s="63"/>
      <c r="T549" s="63"/>
      <c r="U549" s="63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6"/>
      <c r="AK549" s="42"/>
      <c r="AL549" s="42"/>
      <c r="AM549" s="42"/>
      <c r="AN549" s="42"/>
      <c r="AO549" s="42"/>
      <c r="AP549" s="42"/>
      <c r="AQ549" s="42"/>
      <c r="AR549" s="42"/>
      <c r="AS549" s="60"/>
      <c r="AT549" s="65"/>
      <c r="AU549" s="1"/>
      <c r="AV549" s="1"/>
      <c r="AW549" s="1"/>
      <c r="AX549" s="1"/>
      <c r="AY549" s="1"/>
      <c r="AZ549" s="1"/>
      <c r="BA549" s="1"/>
      <c r="BB549" s="1"/>
    </row>
    <row r="550" spans="1:54" ht="15.75" customHeight="1" x14ac:dyDescent="0.2">
      <c r="A550" s="9"/>
      <c r="B550" s="4"/>
      <c r="C550" s="4"/>
      <c r="D550" s="4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"/>
      <c r="P550" s="4"/>
      <c r="Q550" s="63"/>
      <c r="R550" s="63"/>
      <c r="S550" s="63"/>
      <c r="T550" s="63"/>
      <c r="U550" s="63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6"/>
      <c r="AK550" s="42"/>
      <c r="AL550" s="42"/>
      <c r="AM550" s="42"/>
      <c r="AN550" s="42"/>
      <c r="AO550" s="42"/>
      <c r="AP550" s="42"/>
      <c r="AQ550" s="42"/>
      <c r="AR550" s="42"/>
      <c r="AS550" s="60"/>
      <c r="AT550" s="65"/>
      <c r="AU550" s="1"/>
      <c r="AV550" s="1"/>
      <c r="AW550" s="1"/>
      <c r="AX550" s="1"/>
      <c r="AY550" s="1"/>
      <c r="AZ550" s="1"/>
      <c r="BA550" s="1"/>
      <c r="BB550" s="1"/>
    </row>
    <row r="551" spans="1:54" ht="15.75" customHeight="1" x14ac:dyDescent="0.2">
      <c r="A551" s="9"/>
      <c r="B551" s="4"/>
      <c r="C551" s="4"/>
      <c r="D551" s="4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"/>
      <c r="P551" s="4"/>
      <c r="Q551" s="63"/>
      <c r="R551" s="63"/>
      <c r="S551" s="63"/>
      <c r="T551" s="63"/>
      <c r="U551" s="63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6"/>
      <c r="AK551" s="42"/>
      <c r="AL551" s="42"/>
      <c r="AM551" s="42"/>
      <c r="AN551" s="42"/>
      <c r="AO551" s="42"/>
      <c r="AP551" s="42"/>
      <c r="AQ551" s="42"/>
      <c r="AR551" s="42"/>
      <c r="AS551" s="60"/>
      <c r="AT551" s="65"/>
      <c r="AU551" s="1"/>
      <c r="AV551" s="1"/>
      <c r="AW551" s="1"/>
      <c r="AX551" s="1"/>
      <c r="AY551" s="1"/>
      <c r="AZ551" s="1"/>
      <c r="BA551" s="1"/>
      <c r="BB551" s="1"/>
    </row>
    <row r="552" spans="1:54" ht="15.75" customHeight="1" x14ac:dyDescent="0.2">
      <c r="A552" s="9"/>
      <c r="B552" s="4"/>
      <c r="C552" s="4"/>
      <c r="D552" s="4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"/>
      <c r="P552" s="4"/>
      <c r="Q552" s="63"/>
      <c r="R552" s="63"/>
      <c r="S552" s="63"/>
      <c r="T552" s="63"/>
      <c r="U552" s="63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6"/>
      <c r="AK552" s="42"/>
      <c r="AL552" s="42"/>
      <c r="AM552" s="42"/>
      <c r="AN552" s="42"/>
      <c r="AO552" s="42"/>
      <c r="AP552" s="42"/>
      <c r="AQ552" s="42"/>
      <c r="AR552" s="42"/>
      <c r="AS552" s="60"/>
      <c r="AT552" s="65"/>
      <c r="AU552" s="1"/>
      <c r="AV552" s="1"/>
      <c r="AW552" s="1"/>
      <c r="AX552" s="1"/>
      <c r="AY552" s="1"/>
      <c r="AZ552" s="1"/>
      <c r="BA552" s="1"/>
      <c r="BB552" s="1"/>
    </row>
    <row r="553" spans="1:54" ht="15.75" customHeight="1" x14ac:dyDescent="0.2">
      <c r="A553" s="9"/>
      <c r="B553" s="4"/>
      <c r="C553" s="4"/>
      <c r="D553" s="4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"/>
      <c r="P553" s="4"/>
      <c r="Q553" s="63"/>
      <c r="R553" s="63"/>
      <c r="S553" s="63"/>
      <c r="T553" s="63"/>
      <c r="U553" s="6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6"/>
      <c r="AK553" s="42"/>
      <c r="AL553" s="42"/>
      <c r="AM553" s="42"/>
      <c r="AN553" s="42"/>
      <c r="AO553" s="42"/>
      <c r="AP553" s="42"/>
      <c r="AQ553" s="42"/>
      <c r="AR553" s="42"/>
      <c r="AS553" s="60"/>
      <c r="AT553" s="65"/>
      <c r="AU553" s="1"/>
      <c r="AV553" s="1"/>
      <c r="AW553" s="1"/>
      <c r="AX553" s="1"/>
      <c r="AY553" s="1"/>
      <c r="AZ553" s="1"/>
      <c r="BA553" s="1"/>
      <c r="BB553" s="1"/>
    </row>
    <row r="554" spans="1:54" ht="15.75" customHeight="1" x14ac:dyDescent="0.2">
      <c r="A554" s="9"/>
      <c r="B554" s="4"/>
      <c r="C554" s="4"/>
      <c r="D554" s="4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"/>
      <c r="P554" s="4"/>
      <c r="Q554" s="63"/>
      <c r="R554" s="63"/>
      <c r="S554" s="63"/>
      <c r="T554" s="63"/>
      <c r="U554" s="63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6"/>
      <c r="AK554" s="42"/>
      <c r="AL554" s="42"/>
      <c r="AM554" s="42"/>
      <c r="AN554" s="42"/>
      <c r="AO554" s="42"/>
      <c r="AP554" s="42"/>
      <c r="AQ554" s="42"/>
      <c r="AR554" s="42"/>
      <c r="AS554" s="60"/>
      <c r="AT554" s="65"/>
      <c r="AU554" s="1"/>
      <c r="AV554" s="1"/>
      <c r="AW554" s="1"/>
      <c r="AX554" s="1"/>
      <c r="AY554" s="1"/>
      <c r="AZ554" s="1"/>
      <c r="BA554" s="1"/>
      <c r="BB554" s="1"/>
    </row>
    <row r="555" spans="1:54" ht="15.75" customHeight="1" x14ac:dyDescent="0.2">
      <c r="A555" s="9"/>
      <c r="B555" s="4"/>
      <c r="C555" s="4"/>
      <c r="D555" s="4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"/>
      <c r="P555" s="4"/>
      <c r="Q555" s="63"/>
      <c r="R555" s="63"/>
      <c r="S555" s="63"/>
      <c r="T555" s="63"/>
      <c r="U555" s="63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6"/>
      <c r="AK555" s="42"/>
      <c r="AL555" s="42"/>
      <c r="AM555" s="42"/>
      <c r="AN555" s="42"/>
      <c r="AO555" s="42"/>
      <c r="AP555" s="42"/>
      <c r="AQ555" s="42"/>
      <c r="AR555" s="42"/>
      <c r="AS555" s="60"/>
      <c r="AT555" s="65"/>
      <c r="AU555" s="1"/>
      <c r="AV555" s="1"/>
      <c r="AW555" s="1"/>
      <c r="AX555" s="1"/>
      <c r="AY555" s="1"/>
      <c r="AZ555" s="1"/>
      <c r="BA555" s="1"/>
      <c r="BB555" s="1"/>
    </row>
    <row r="556" spans="1:54" ht="15.75" customHeight="1" x14ac:dyDescent="0.2">
      <c r="A556" s="9"/>
      <c r="B556" s="4"/>
      <c r="C556" s="4"/>
      <c r="D556" s="4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"/>
      <c r="P556" s="4"/>
      <c r="Q556" s="63"/>
      <c r="R556" s="63"/>
      <c r="S556" s="63"/>
      <c r="T556" s="63"/>
      <c r="U556" s="63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6"/>
      <c r="AK556" s="42"/>
      <c r="AL556" s="42"/>
      <c r="AM556" s="42"/>
      <c r="AN556" s="42"/>
      <c r="AO556" s="42"/>
      <c r="AP556" s="42"/>
      <c r="AQ556" s="42"/>
      <c r="AR556" s="42"/>
      <c r="AS556" s="60"/>
      <c r="AT556" s="65"/>
      <c r="AU556" s="1"/>
      <c r="AV556" s="1"/>
      <c r="AW556" s="1"/>
      <c r="AX556" s="1"/>
      <c r="AY556" s="1"/>
      <c r="AZ556" s="1"/>
      <c r="BA556" s="1"/>
      <c r="BB556" s="1"/>
    </row>
    <row r="557" spans="1:54" ht="15.75" customHeight="1" x14ac:dyDescent="0.2">
      <c r="A557" s="9"/>
      <c r="B557" s="4"/>
      <c r="C557" s="4"/>
      <c r="D557" s="4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"/>
      <c r="P557" s="4"/>
      <c r="Q557" s="63"/>
      <c r="R557" s="63"/>
      <c r="S557" s="63"/>
      <c r="T557" s="63"/>
      <c r="U557" s="63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6"/>
      <c r="AK557" s="42"/>
      <c r="AL557" s="42"/>
      <c r="AM557" s="42"/>
      <c r="AN557" s="42"/>
      <c r="AO557" s="42"/>
      <c r="AP557" s="42"/>
      <c r="AQ557" s="42"/>
      <c r="AR557" s="42"/>
      <c r="AS557" s="60"/>
      <c r="AT557" s="65"/>
      <c r="AU557" s="1"/>
      <c r="AV557" s="1"/>
      <c r="AW557" s="1"/>
      <c r="AX557" s="1"/>
      <c r="AY557" s="1"/>
      <c r="AZ557" s="1"/>
      <c r="BA557" s="1"/>
      <c r="BB557" s="1"/>
    </row>
    <row r="558" spans="1:54" ht="15.75" customHeight="1" x14ac:dyDescent="0.2">
      <c r="A558" s="9"/>
      <c r="B558" s="4"/>
      <c r="C558" s="4"/>
      <c r="D558" s="4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"/>
      <c r="P558" s="4"/>
      <c r="Q558" s="63"/>
      <c r="R558" s="63"/>
      <c r="S558" s="63"/>
      <c r="T558" s="63"/>
      <c r="U558" s="63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6"/>
      <c r="AK558" s="42"/>
      <c r="AL558" s="42"/>
      <c r="AM558" s="42"/>
      <c r="AN558" s="42"/>
      <c r="AO558" s="42"/>
      <c r="AP558" s="42"/>
      <c r="AQ558" s="42"/>
      <c r="AR558" s="42"/>
      <c r="AS558" s="60"/>
      <c r="AT558" s="65"/>
      <c r="AU558" s="1"/>
      <c r="AV558" s="1"/>
      <c r="AW558" s="1"/>
      <c r="AX558" s="1"/>
      <c r="AY558" s="1"/>
      <c r="AZ558" s="1"/>
      <c r="BA558" s="1"/>
      <c r="BB558" s="1"/>
    </row>
    <row r="559" spans="1:54" ht="15.75" customHeight="1" x14ac:dyDescent="0.2">
      <c r="A559" s="9"/>
      <c r="B559" s="4"/>
      <c r="C559" s="4"/>
      <c r="D559" s="4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"/>
      <c r="P559" s="4"/>
      <c r="Q559" s="63"/>
      <c r="R559" s="63"/>
      <c r="S559" s="63"/>
      <c r="T559" s="63"/>
      <c r="U559" s="63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6"/>
      <c r="AK559" s="42"/>
      <c r="AL559" s="42"/>
      <c r="AM559" s="42"/>
      <c r="AN559" s="42"/>
      <c r="AO559" s="42"/>
      <c r="AP559" s="42"/>
      <c r="AQ559" s="42"/>
      <c r="AR559" s="42"/>
      <c r="AS559" s="60"/>
      <c r="AT559" s="65"/>
      <c r="AU559" s="1"/>
      <c r="AV559" s="1"/>
      <c r="AW559" s="1"/>
      <c r="AX559" s="1"/>
      <c r="AY559" s="1"/>
      <c r="AZ559" s="1"/>
      <c r="BA559" s="1"/>
      <c r="BB559" s="1"/>
    </row>
    <row r="560" spans="1:54" ht="15.75" customHeight="1" x14ac:dyDescent="0.2">
      <c r="A560" s="9"/>
      <c r="B560" s="4"/>
      <c r="C560" s="4"/>
      <c r="D560" s="4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"/>
      <c r="P560" s="4"/>
      <c r="Q560" s="63"/>
      <c r="R560" s="63"/>
      <c r="S560" s="63"/>
      <c r="T560" s="63"/>
      <c r="U560" s="63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6"/>
      <c r="AK560" s="42"/>
      <c r="AL560" s="42"/>
      <c r="AM560" s="42"/>
      <c r="AN560" s="42"/>
      <c r="AO560" s="42"/>
      <c r="AP560" s="42"/>
      <c r="AQ560" s="42"/>
      <c r="AR560" s="42"/>
      <c r="AS560" s="60"/>
      <c r="AT560" s="65"/>
      <c r="AU560" s="1"/>
      <c r="AV560" s="1"/>
      <c r="AW560" s="1"/>
      <c r="AX560" s="1"/>
      <c r="AY560" s="1"/>
      <c r="AZ560" s="1"/>
      <c r="BA560" s="1"/>
      <c r="BB560" s="1"/>
    </row>
    <row r="561" spans="1:54" ht="15.75" customHeight="1" x14ac:dyDescent="0.2">
      <c r="A561" s="9"/>
      <c r="B561" s="4"/>
      <c r="C561" s="4"/>
      <c r="D561" s="4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"/>
      <c r="P561" s="4"/>
      <c r="Q561" s="63"/>
      <c r="R561" s="63"/>
      <c r="S561" s="63"/>
      <c r="T561" s="63"/>
      <c r="U561" s="63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6"/>
      <c r="AK561" s="42"/>
      <c r="AL561" s="42"/>
      <c r="AM561" s="42"/>
      <c r="AN561" s="42"/>
      <c r="AO561" s="42"/>
      <c r="AP561" s="42"/>
      <c r="AQ561" s="42"/>
      <c r="AR561" s="42"/>
      <c r="AS561" s="60"/>
      <c r="AT561" s="65"/>
      <c r="AU561" s="1"/>
      <c r="AV561" s="1"/>
      <c r="AW561" s="1"/>
      <c r="AX561" s="1"/>
      <c r="AY561" s="1"/>
      <c r="AZ561" s="1"/>
      <c r="BA561" s="1"/>
      <c r="BB561" s="1"/>
    </row>
    <row r="562" spans="1:54" ht="15.75" customHeight="1" x14ac:dyDescent="0.2">
      <c r="A562" s="9"/>
      <c r="B562" s="4"/>
      <c r="C562" s="4"/>
      <c r="D562" s="4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"/>
      <c r="P562" s="4"/>
      <c r="Q562" s="63"/>
      <c r="R562" s="63"/>
      <c r="S562" s="63"/>
      <c r="T562" s="63"/>
      <c r="U562" s="63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6"/>
      <c r="AK562" s="42"/>
      <c r="AL562" s="42"/>
      <c r="AM562" s="42"/>
      <c r="AN562" s="42"/>
      <c r="AO562" s="42"/>
      <c r="AP562" s="42"/>
      <c r="AQ562" s="42"/>
      <c r="AR562" s="42"/>
      <c r="AS562" s="60"/>
      <c r="AT562" s="65"/>
      <c r="AU562" s="1"/>
      <c r="AV562" s="1"/>
      <c r="AW562" s="1"/>
      <c r="AX562" s="1"/>
      <c r="AY562" s="1"/>
      <c r="AZ562" s="1"/>
      <c r="BA562" s="1"/>
      <c r="BB562" s="1"/>
    </row>
    <row r="563" spans="1:54" ht="15.75" customHeight="1" x14ac:dyDescent="0.2">
      <c r="A563" s="9"/>
      <c r="B563" s="4"/>
      <c r="C563" s="4"/>
      <c r="D563" s="4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"/>
      <c r="P563" s="4"/>
      <c r="Q563" s="63"/>
      <c r="R563" s="63"/>
      <c r="S563" s="63"/>
      <c r="T563" s="63"/>
      <c r="U563" s="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6"/>
      <c r="AK563" s="42"/>
      <c r="AL563" s="42"/>
      <c r="AM563" s="42"/>
      <c r="AN563" s="42"/>
      <c r="AO563" s="42"/>
      <c r="AP563" s="42"/>
      <c r="AQ563" s="42"/>
      <c r="AR563" s="42"/>
      <c r="AS563" s="60"/>
      <c r="AT563" s="65"/>
      <c r="AU563" s="1"/>
      <c r="AV563" s="1"/>
      <c r="AW563" s="1"/>
      <c r="AX563" s="1"/>
      <c r="AY563" s="1"/>
      <c r="AZ563" s="1"/>
      <c r="BA563" s="1"/>
      <c r="BB563" s="1"/>
    </row>
    <row r="564" spans="1:54" ht="15.75" customHeight="1" x14ac:dyDescent="0.2">
      <c r="A564" s="9"/>
      <c r="B564" s="4"/>
      <c r="C564" s="4"/>
      <c r="D564" s="4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"/>
      <c r="P564" s="4"/>
      <c r="Q564" s="63"/>
      <c r="R564" s="63"/>
      <c r="S564" s="63"/>
      <c r="T564" s="63"/>
      <c r="U564" s="63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6"/>
      <c r="AK564" s="42"/>
      <c r="AL564" s="42"/>
      <c r="AM564" s="42"/>
      <c r="AN564" s="42"/>
      <c r="AO564" s="42"/>
      <c r="AP564" s="42"/>
      <c r="AQ564" s="42"/>
      <c r="AR564" s="42"/>
      <c r="AS564" s="60"/>
      <c r="AT564" s="65"/>
      <c r="AU564" s="1"/>
      <c r="AV564" s="1"/>
      <c r="AW564" s="1"/>
      <c r="AX564" s="1"/>
      <c r="AY564" s="1"/>
      <c r="AZ564" s="1"/>
      <c r="BA564" s="1"/>
      <c r="BB564" s="1"/>
    </row>
    <row r="565" spans="1:54" ht="15.75" customHeight="1" x14ac:dyDescent="0.2">
      <c r="A565" s="9"/>
      <c r="B565" s="4"/>
      <c r="C565" s="4"/>
      <c r="D565" s="4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"/>
      <c r="P565" s="4"/>
      <c r="Q565" s="63"/>
      <c r="R565" s="63"/>
      <c r="S565" s="63"/>
      <c r="T565" s="63"/>
      <c r="U565" s="63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6"/>
      <c r="AK565" s="42"/>
      <c r="AL565" s="42"/>
      <c r="AM565" s="42"/>
      <c r="AN565" s="42"/>
      <c r="AO565" s="42"/>
      <c r="AP565" s="42"/>
      <c r="AQ565" s="42"/>
      <c r="AR565" s="42"/>
      <c r="AS565" s="60"/>
      <c r="AT565" s="65"/>
      <c r="AU565" s="1"/>
      <c r="AV565" s="1"/>
      <c r="AW565" s="1"/>
      <c r="AX565" s="1"/>
      <c r="AY565" s="1"/>
      <c r="AZ565" s="1"/>
      <c r="BA565" s="1"/>
      <c r="BB565" s="1"/>
    </row>
    <row r="566" spans="1:54" ht="15.75" customHeight="1" x14ac:dyDescent="0.2">
      <c r="A566" s="9"/>
      <c r="B566" s="4"/>
      <c r="C566" s="4"/>
      <c r="D566" s="4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"/>
      <c r="P566" s="4"/>
      <c r="Q566" s="63"/>
      <c r="R566" s="63"/>
      <c r="S566" s="63"/>
      <c r="T566" s="63"/>
      <c r="U566" s="63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6"/>
      <c r="AK566" s="42"/>
      <c r="AL566" s="42"/>
      <c r="AM566" s="42"/>
      <c r="AN566" s="42"/>
      <c r="AO566" s="42"/>
      <c r="AP566" s="42"/>
      <c r="AQ566" s="42"/>
      <c r="AR566" s="42"/>
      <c r="AS566" s="60"/>
      <c r="AT566" s="65"/>
      <c r="AU566" s="1"/>
      <c r="AV566" s="1"/>
      <c r="AW566" s="1"/>
      <c r="AX566" s="1"/>
      <c r="AY566" s="1"/>
      <c r="AZ566" s="1"/>
      <c r="BA566" s="1"/>
      <c r="BB566" s="1"/>
    </row>
    <row r="567" spans="1:54" ht="15.75" customHeight="1" x14ac:dyDescent="0.2">
      <c r="A567" s="9"/>
      <c r="B567" s="4"/>
      <c r="C567" s="4"/>
      <c r="D567" s="4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"/>
      <c r="P567" s="4"/>
      <c r="Q567" s="63"/>
      <c r="R567" s="63"/>
      <c r="S567" s="63"/>
      <c r="T567" s="63"/>
      <c r="U567" s="63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6"/>
      <c r="AK567" s="42"/>
      <c r="AL567" s="42"/>
      <c r="AM567" s="42"/>
      <c r="AN567" s="42"/>
      <c r="AO567" s="42"/>
      <c r="AP567" s="42"/>
      <c r="AQ567" s="42"/>
      <c r="AR567" s="42"/>
      <c r="AS567" s="60"/>
      <c r="AT567" s="65"/>
      <c r="AU567" s="1"/>
      <c r="AV567" s="1"/>
      <c r="AW567" s="1"/>
      <c r="AX567" s="1"/>
      <c r="AY567" s="1"/>
      <c r="AZ567" s="1"/>
      <c r="BA567" s="1"/>
      <c r="BB567" s="1"/>
    </row>
    <row r="568" spans="1:54" ht="15.75" customHeight="1" x14ac:dyDescent="0.2">
      <c r="A568" s="9"/>
      <c r="B568" s="4"/>
      <c r="C568" s="4"/>
      <c r="D568" s="4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"/>
      <c r="P568" s="4"/>
      <c r="Q568" s="63"/>
      <c r="R568" s="63"/>
      <c r="S568" s="63"/>
      <c r="T568" s="63"/>
      <c r="U568" s="63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6"/>
      <c r="AK568" s="42"/>
      <c r="AL568" s="42"/>
      <c r="AM568" s="42"/>
      <c r="AN568" s="42"/>
      <c r="AO568" s="42"/>
      <c r="AP568" s="42"/>
      <c r="AQ568" s="42"/>
      <c r="AR568" s="42"/>
      <c r="AS568" s="60"/>
      <c r="AT568" s="65"/>
      <c r="AU568" s="1"/>
      <c r="AV568" s="1"/>
      <c r="AW568" s="1"/>
      <c r="AX568" s="1"/>
      <c r="AY568" s="1"/>
      <c r="AZ568" s="1"/>
      <c r="BA568" s="1"/>
      <c r="BB568" s="1"/>
    </row>
    <row r="569" spans="1:54" ht="15.75" customHeight="1" x14ac:dyDescent="0.2">
      <c r="A569" s="9"/>
      <c r="B569" s="4"/>
      <c r="C569" s="4"/>
      <c r="D569" s="4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"/>
      <c r="P569" s="4"/>
      <c r="Q569" s="63"/>
      <c r="R569" s="63"/>
      <c r="S569" s="63"/>
      <c r="T569" s="63"/>
      <c r="U569" s="63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6"/>
      <c r="AK569" s="42"/>
      <c r="AL569" s="42"/>
      <c r="AM569" s="42"/>
      <c r="AN569" s="42"/>
      <c r="AO569" s="42"/>
      <c r="AP569" s="42"/>
      <c r="AQ569" s="42"/>
      <c r="AR569" s="42"/>
      <c r="AS569" s="60"/>
      <c r="AT569" s="65"/>
      <c r="AU569" s="1"/>
      <c r="AV569" s="1"/>
      <c r="AW569" s="1"/>
      <c r="AX569" s="1"/>
      <c r="AY569" s="1"/>
      <c r="AZ569" s="1"/>
      <c r="BA569" s="1"/>
      <c r="BB569" s="1"/>
    </row>
    <row r="570" spans="1:54" ht="15.75" customHeight="1" x14ac:dyDescent="0.2">
      <c r="A570" s="9"/>
      <c r="B570" s="4"/>
      <c r="C570" s="4"/>
      <c r="D570" s="4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"/>
      <c r="P570" s="4"/>
      <c r="Q570" s="63"/>
      <c r="R570" s="63"/>
      <c r="S570" s="63"/>
      <c r="T570" s="63"/>
      <c r="U570" s="63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6"/>
      <c r="AK570" s="42"/>
      <c r="AL570" s="42"/>
      <c r="AM570" s="42"/>
      <c r="AN570" s="42"/>
      <c r="AO570" s="42"/>
      <c r="AP570" s="42"/>
      <c r="AQ570" s="42"/>
      <c r="AR570" s="42"/>
      <c r="AS570" s="60"/>
      <c r="AT570" s="65"/>
      <c r="AU570" s="1"/>
      <c r="AV570" s="1"/>
      <c r="AW570" s="1"/>
      <c r="AX570" s="1"/>
      <c r="AY570" s="1"/>
      <c r="AZ570" s="1"/>
      <c r="BA570" s="1"/>
      <c r="BB570" s="1"/>
    </row>
    <row r="571" spans="1:54" ht="15.75" customHeight="1" x14ac:dyDescent="0.2">
      <c r="A571" s="9"/>
      <c r="B571" s="4"/>
      <c r="C571" s="4"/>
      <c r="D571" s="4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"/>
      <c r="P571" s="4"/>
      <c r="Q571" s="63"/>
      <c r="R571" s="63"/>
      <c r="S571" s="63"/>
      <c r="T571" s="63"/>
      <c r="U571" s="63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6"/>
      <c r="AK571" s="42"/>
      <c r="AL571" s="42"/>
      <c r="AM571" s="42"/>
      <c r="AN571" s="42"/>
      <c r="AO571" s="42"/>
      <c r="AP571" s="42"/>
      <c r="AQ571" s="42"/>
      <c r="AR571" s="42"/>
      <c r="AS571" s="60"/>
      <c r="AT571" s="65"/>
      <c r="AU571" s="1"/>
      <c r="AV571" s="1"/>
      <c r="AW571" s="1"/>
      <c r="AX571" s="1"/>
      <c r="AY571" s="1"/>
      <c r="AZ571" s="1"/>
      <c r="BA571" s="1"/>
      <c r="BB571" s="1"/>
    </row>
    <row r="572" spans="1:54" ht="15.75" customHeight="1" x14ac:dyDescent="0.2">
      <c r="A572" s="9"/>
      <c r="B572" s="4"/>
      <c r="C572" s="4"/>
      <c r="D572" s="4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"/>
      <c r="P572" s="4"/>
      <c r="Q572" s="63"/>
      <c r="R572" s="63"/>
      <c r="S572" s="63"/>
      <c r="T572" s="63"/>
      <c r="U572" s="63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6"/>
      <c r="AK572" s="42"/>
      <c r="AL572" s="42"/>
      <c r="AM572" s="42"/>
      <c r="AN572" s="42"/>
      <c r="AO572" s="42"/>
      <c r="AP572" s="42"/>
      <c r="AQ572" s="42"/>
      <c r="AR572" s="42"/>
      <c r="AS572" s="60"/>
      <c r="AT572" s="65"/>
      <c r="AU572" s="1"/>
      <c r="AV572" s="1"/>
      <c r="AW572" s="1"/>
      <c r="AX572" s="1"/>
      <c r="AY572" s="1"/>
      <c r="AZ572" s="1"/>
      <c r="BA572" s="1"/>
      <c r="BB572" s="1"/>
    </row>
    <row r="573" spans="1:54" ht="15.75" customHeight="1" x14ac:dyDescent="0.2">
      <c r="A573" s="9"/>
      <c r="B573" s="4"/>
      <c r="C573" s="4"/>
      <c r="D573" s="4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"/>
      <c r="P573" s="4"/>
      <c r="Q573" s="63"/>
      <c r="R573" s="63"/>
      <c r="S573" s="63"/>
      <c r="T573" s="63"/>
      <c r="U573" s="6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6"/>
      <c r="AK573" s="42"/>
      <c r="AL573" s="42"/>
      <c r="AM573" s="42"/>
      <c r="AN573" s="42"/>
      <c r="AO573" s="42"/>
      <c r="AP573" s="42"/>
      <c r="AQ573" s="42"/>
      <c r="AR573" s="42"/>
      <c r="AS573" s="60"/>
      <c r="AT573" s="65"/>
      <c r="AU573" s="1"/>
      <c r="AV573" s="1"/>
      <c r="AW573" s="1"/>
      <c r="AX573" s="1"/>
      <c r="AY573" s="1"/>
      <c r="AZ573" s="1"/>
      <c r="BA573" s="1"/>
      <c r="BB573" s="1"/>
    </row>
    <row r="574" spans="1:54" ht="15.75" customHeight="1" x14ac:dyDescent="0.2">
      <c r="A574" s="9"/>
      <c r="B574" s="4"/>
      <c r="C574" s="4"/>
      <c r="D574" s="4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"/>
      <c r="P574" s="4"/>
      <c r="Q574" s="63"/>
      <c r="R574" s="63"/>
      <c r="S574" s="63"/>
      <c r="T574" s="63"/>
      <c r="U574" s="63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6"/>
      <c r="AK574" s="42"/>
      <c r="AL574" s="42"/>
      <c r="AM574" s="42"/>
      <c r="AN574" s="42"/>
      <c r="AO574" s="42"/>
      <c r="AP574" s="42"/>
      <c r="AQ574" s="42"/>
      <c r="AR574" s="42"/>
      <c r="AS574" s="60"/>
      <c r="AT574" s="65"/>
      <c r="AU574" s="1"/>
      <c r="AV574" s="1"/>
      <c r="AW574" s="1"/>
      <c r="AX574" s="1"/>
      <c r="AY574" s="1"/>
      <c r="AZ574" s="1"/>
      <c r="BA574" s="1"/>
      <c r="BB574" s="1"/>
    </row>
    <row r="575" spans="1:54" ht="15.75" customHeight="1" x14ac:dyDescent="0.2">
      <c r="A575" s="9"/>
      <c r="B575" s="4"/>
      <c r="C575" s="4"/>
      <c r="D575" s="4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"/>
      <c r="P575" s="4"/>
      <c r="Q575" s="63"/>
      <c r="R575" s="63"/>
      <c r="S575" s="63"/>
      <c r="T575" s="63"/>
      <c r="U575" s="63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6"/>
      <c r="AK575" s="42"/>
      <c r="AL575" s="42"/>
      <c r="AM575" s="42"/>
      <c r="AN575" s="42"/>
      <c r="AO575" s="42"/>
      <c r="AP575" s="42"/>
      <c r="AQ575" s="42"/>
      <c r="AR575" s="42"/>
      <c r="AS575" s="60"/>
      <c r="AT575" s="65"/>
      <c r="AU575" s="1"/>
      <c r="AV575" s="1"/>
      <c r="AW575" s="1"/>
      <c r="AX575" s="1"/>
      <c r="AY575" s="1"/>
      <c r="AZ575" s="1"/>
      <c r="BA575" s="1"/>
      <c r="BB575" s="1"/>
    </row>
    <row r="576" spans="1:54" ht="15.75" customHeight="1" x14ac:dyDescent="0.2">
      <c r="A576" s="9"/>
      <c r="B576" s="4"/>
      <c r="C576" s="4"/>
      <c r="D576" s="4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"/>
      <c r="P576" s="4"/>
      <c r="Q576" s="63"/>
      <c r="R576" s="63"/>
      <c r="S576" s="63"/>
      <c r="T576" s="63"/>
      <c r="U576" s="63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6"/>
      <c r="AK576" s="42"/>
      <c r="AL576" s="42"/>
      <c r="AM576" s="42"/>
      <c r="AN576" s="42"/>
      <c r="AO576" s="42"/>
      <c r="AP576" s="42"/>
      <c r="AQ576" s="42"/>
      <c r="AR576" s="42"/>
      <c r="AS576" s="60"/>
      <c r="AT576" s="65"/>
      <c r="AU576" s="1"/>
      <c r="AV576" s="1"/>
      <c r="AW576" s="1"/>
      <c r="AX576" s="1"/>
      <c r="AY576" s="1"/>
      <c r="AZ576" s="1"/>
      <c r="BA576" s="1"/>
      <c r="BB576" s="1"/>
    </row>
    <row r="577" spans="1:54" ht="15.75" customHeight="1" x14ac:dyDescent="0.2">
      <c r="A577" s="9"/>
      <c r="B577" s="4"/>
      <c r="C577" s="4"/>
      <c r="D577" s="4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"/>
      <c r="P577" s="4"/>
      <c r="Q577" s="63"/>
      <c r="R577" s="63"/>
      <c r="S577" s="63"/>
      <c r="T577" s="63"/>
      <c r="U577" s="63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6"/>
      <c r="AK577" s="42"/>
      <c r="AL577" s="42"/>
      <c r="AM577" s="42"/>
      <c r="AN577" s="42"/>
      <c r="AO577" s="42"/>
      <c r="AP577" s="42"/>
      <c r="AQ577" s="42"/>
      <c r="AR577" s="42"/>
      <c r="AS577" s="60"/>
      <c r="AT577" s="65"/>
      <c r="AU577" s="1"/>
      <c r="AV577" s="1"/>
      <c r="AW577" s="1"/>
      <c r="AX577" s="1"/>
      <c r="AY577" s="1"/>
      <c r="AZ577" s="1"/>
      <c r="BA577" s="1"/>
      <c r="BB577" s="1"/>
    </row>
    <row r="578" spans="1:54" ht="15.75" customHeight="1" x14ac:dyDescent="0.2">
      <c r="A578" s="9"/>
      <c r="B578" s="4"/>
      <c r="C578" s="4"/>
      <c r="D578" s="4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"/>
      <c r="P578" s="4"/>
      <c r="Q578" s="63"/>
      <c r="R578" s="63"/>
      <c r="S578" s="63"/>
      <c r="T578" s="63"/>
      <c r="U578" s="63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6"/>
      <c r="AK578" s="42"/>
      <c r="AL578" s="42"/>
      <c r="AM578" s="42"/>
      <c r="AN578" s="42"/>
      <c r="AO578" s="42"/>
      <c r="AP578" s="42"/>
      <c r="AQ578" s="42"/>
      <c r="AR578" s="42"/>
      <c r="AS578" s="60"/>
      <c r="AT578" s="65"/>
      <c r="AU578" s="1"/>
      <c r="AV578" s="1"/>
      <c r="AW578" s="1"/>
      <c r="AX578" s="1"/>
      <c r="AY578" s="1"/>
      <c r="AZ578" s="1"/>
      <c r="BA578" s="1"/>
      <c r="BB578" s="1"/>
    </row>
    <row r="579" spans="1:54" ht="15.75" customHeight="1" x14ac:dyDescent="0.2">
      <c r="A579" s="9"/>
      <c r="B579" s="4"/>
      <c r="C579" s="4"/>
      <c r="D579" s="4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"/>
      <c r="P579" s="4"/>
      <c r="Q579" s="63"/>
      <c r="R579" s="63"/>
      <c r="S579" s="63"/>
      <c r="T579" s="63"/>
      <c r="U579" s="63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6"/>
      <c r="AK579" s="42"/>
      <c r="AL579" s="42"/>
      <c r="AM579" s="42"/>
      <c r="AN579" s="42"/>
      <c r="AO579" s="42"/>
      <c r="AP579" s="42"/>
      <c r="AQ579" s="42"/>
      <c r="AR579" s="42"/>
      <c r="AS579" s="60"/>
      <c r="AT579" s="65"/>
      <c r="AU579" s="1"/>
      <c r="AV579" s="1"/>
      <c r="AW579" s="1"/>
      <c r="AX579" s="1"/>
      <c r="AY579" s="1"/>
      <c r="AZ579" s="1"/>
      <c r="BA579" s="1"/>
      <c r="BB579" s="1"/>
    </row>
    <row r="580" spans="1:54" ht="15.75" customHeight="1" x14ac:dyDescent="0.2">
      <c r="A580" s="9"/>
      <c r="B580" s="4"/>
      <c r="C580" s="4"/>
      <c r="D580" s="4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"/>
      <c r="P580" s="4"/>
      <c r="Q580" s="63"/>
      <c r="R580" s="63"/>
      <c r="S580" s="63"/>
      <c r="T580" s="63"/>
      <c r="U580" s="63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6"/>
      <c r="AK580" s="42"/>
      <c r="AL580" s="42"/>
      <c r="AM580" s="42"/>
      <c r="AN580" s="42"/>
      <c r="AO580" s="42"/>
      <c r="AP580" s="42"/>
      <c r="AQ580" s="42"/>
      <c r="AR580" s="42"/>
      <c r="AS580" s="60"/>
      <c r="AT580" s="65"/>
      <c r="AU580" s="1"/>
      <c r="AV580" s="1"/>
      <c r="AW580" s="1"/>
      <c r="AX580" s="1"/>
      <c r="AY580" s="1"/>
      <c r="AZ580" s="1"/>
      <c r="BA580" s="1"/>
      <c r="BB580" s="1"/>
    </row>
    <row r="581" spans="1:54" ht="15.75" customHeight="1" x14ac:dyDescent="0.2">
      <c r="A581" s="9"/>
      <c r="B581" s="4"/>
      <c r="C581" s="4"/>
      <c r="D581" s="4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"/>
      <c r="P581" s="4"/>
      <c r="Q581" s="63"/>
      <c r="R581" s="63"/>
      <c r="S581" s="63"/>
      <c r="T581" s="63"/>
      <c r="U581" s="63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6"/>
      <c r="AK581" s="42"/>
      <c r="AL581" s="42"/>
      <c r="AM581" s="42"/>
      <c r="AN581" s="42"/>
      <c r="AO581" s="42"/>
      <c r="AP581" s="42"/>
      <c r="AQ581" s="42"/>
      <c r="AR581" s="42"/>
      <c r="AS581" s="60"/>
      <c r="AT581" s="65"/>
      <c r="AU581" s="1"/>
      <c r="AV581" s="1"/>
      <c r="AW581" s="1"/>
      <c r="AX581" s="1"/>
      <c r="AY581" s="1"/>
      <c r="AZ581" s="1"/>
      <c r="BA581" s="1"/>
      <c r="BB581" s="1"/>
    </row>
    <row r="582" spans="1:54" ht="15.75" customHeight="1" x14ac:dyDescent="0.2">
      <c r="A582" s="9"/>
      <c r="B582" s="4"/>
      <c r="C582" s="4"/>
      <c r="D582" s="4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"/>
      <c r="P582" s="4"/>
      <c r="Q582" s="63"/>
      <c r="R582" s="63"/>
      <c r="S582" s="63"/>
      <c r="T582" s="63"/>
      <c r="U582" s="63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6"/>
      <c r="AK582" s="42"/>
      <c r="AL582" s="42"/>
      <c r="AM582" s="42"/>
      <c r="AN582" s="42"/>
      <c r="AO582" s="42"/>
      <c r="AP582" s="42"/>
      <c r="AQ582" s="42"/>
      <c r="AR582" s="42"/>
      <c r="AS582" s="60"/>
      <c r="AT582" s="65"/>
      <c r="AU582" s="1"/>
      <c r="AV582" s="1"/>
      <c r="AW582" s="1"/>
      <c r="AX582" s="1"/>
      <c r="AY582" s="1"/>
      <c r="AZ582" s="1"/>
      <c r="BA582" s="1"/>
      <c r="BB582" s="1"/>
    </row>
    <row r="583" spans="1:54" ht="15.75" customHeight="1" x14ac:dyDescent="0.2">
      <c r="A583" s="9"/>
      <c r="B583" s="4"/>
      <c r="C583" s="4"/>
      <c r="D583" s="4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"/>
      <c r="P583" s="4"/>
      <c r="Q583" s="63"/>
      <c r="R583" s="63"/>
      <c r="S583" s="63"/>
      <c r="T583" s="63"/>
      <c r="U583" s="6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6"/>
      <c r="AK583" s="42"/>
      <c r="AL583" s="42"/>
      <c r="AM583" s="42"/>
      <c r="AN583" s="42"/>
      <c r="AO583" s="42"/>
      <c r="AP583" s="42"/>
      <c r="AQ583" s="42"/>
      <c r="AR583" s="42"/>
      <c r="AS583" s="60"/>
      <c r="AT583" s="65"/>
      <c r="AU583" s="1"/>
      <c r="AV583" s="1"/>
      <c r="AW583" s="1"/>
      <c r="AX583" s="1"/>
      <c r="AY583" s="1"/>
      <c r="AZ583" s="1"/>
      <c r="BA583" s="1"/>
      <c r="BB583" s="1"/>
    </row>
    <row r="584" spans="1:54" ht="15.75" customHeight="1" x14ac:dyDescent="0.2">
      <c r="A584" s="9"/>
      <c r="B584" s="4"/>
      <c r="C584" s="4"/>
      <c r="D584" s="4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"/>
      <c r="P584" s="4"/>
      <c r="Q584" s="63"/>
      <c r="R584" s="63"/>
      <c r="S584" s="63"/>
      <c r="T584" s="63"/>
      <c r="U584" s="63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6"/>
      <c r="AK584" s="42"/>
      <c r="AL584" s="42"/>
      <c r="AM584" s="42"/>
      <c r="AN584" s="42"/>
      <c r="AO584" s="42"/>
      <c r="AP584" s="42"/>
      <c r="AQ584" s="42"/>
      <c r="AR584" s="42"/>
      <c r="AS584" s="60"/>
      <c r="AT584" s="65"/>
      <c r="AU584" s="1"/>
      <c r="AV584" s="1"/>
      <c r="AW584" s="1"/>
      <c r="AX584" s="1"/>
      <c r="AY584" s="1"/>
      <c r="AZ584" s="1"/>
      <c r="BA584" s="1"/>
      <c r="BB584" s="1"/>
    </row>
    <row r="585" spans="1:54" ht="15.75" customHeight="1" x14ac:dyDescent="0.2">
      <c r="A585" s="9"/>
      <c r="B585" s="4"/>
      <c r="C585" s="4"/>
      <c r="D585" s="4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"/>
      <c r="P585" s="4"/>
      <c r="Q585" s="63"/>
      <c r="R585" s="63"/>
      <c r="S585" s="63"/>
      <c r="T585" s="63"/>
      <c r="U585" s="63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6"/>
      <c r="AK585" s="42"/>
      <c r="AL585" s="42"/>
      <c r="AM585" s="42"/>
      <c r="AN585" s="42"/>
      <c r="AO585" s="42"/>
      <c r="AP585" s="42"/>
      <c r="AQ585" s="42"/>
      <c r="AR585" s="42"/>
      <c r="AS585" s="60"/>
      <c r="AT585" s="65"/>
      <c r="AU585" s="1"/>
      <c r="AV585" s="1"/>
      <c r="AW585" s="1"/>
      <c r="AX585" s="1"/>
      <c r="AY585" s="1"/>
      <c r="AZ585" s="1"/>
      <c r="BA585" s="1"/>
      <c r="BB585" s="1"/>
    </row>
    <row r="586" spans="1:54" ht="15.75" customHeight="1" x14ac:dyDescent="0.2">
      <c r="A586" s="9"/>
      <c r="B586" s="4"/>
      <c r="C586" s="4"/>
      <c r="D586" s="4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"/>
      <c r="P586" s="4"/>
      <c r="Q586" s="63"/>
      <c r="R586" s="63"/>
      <c r="S586" s="63"/>
      <c r="T586" s="63"/>
      <c r="U586" s="63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6"/>
      <c r="AK586" s="42"/>
      <c r="AL586" s="42"/>
      <c r="AM586" s="42"/>
      <c r="AN586" s="42"/>
      <c r="AO586" s="42"/>
      <c r="AP586" s="42"/>
      <c r="AQ586" s="42"/>
      <c r="AR586" s="42"/>
      <c r="AS586" s="60"/>
      <c r="AT586" s="65"/>
      <c r="AU586" s="1"/>
      <c r="AV586" s="1"/>
      <c r="AW586" s="1"/>
      <c r="AX586" s="1"/>
      <c r="AY586" s="1"/>
      <c r="AZ586" s="1"/>
      <c r="BA586" s="1"/>
      <c r="BB586" s="1"/>
    </row>
    <row r="587" spans="1:54" ht="15.75" customHeight="1" x14ac:dyDescent="0.2">
      <c r="A587" s="9"/>
      <c r="B587" s="4"/>
      <c r="C587" s="4"/>
      <c r="D587" s="4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"/>
      <c r="P587" s="4"/>
      <c r="Q587" s="63"/>
      <c r="R587" s="63"/>
      <c r="S587" s="63"/>
      <c r="T587" s="63"/>
      <c r="U587" s="63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6"/>
      <c r="AK587" s="42"/>
      <c r="AL587" s="42"/>
      <c r="AM587" s="42"/>
      <c r="AN587" s="42"/>
      <c r="AO587" s="42"/>
      <c r="AP587" s="42"/>
      <c r="AQ587" s="42"/>
      <c r="AR587" s="42"/>
      <c r="AS587" s="60"/>
      <c r="AT587" s="65"/>
      <c r="AU587" s="1"/>
      <c r="AV587" s="1"/>
      <c r="AW587" s="1"/>
      <c r="AX587" s="1"/>
      <c r="AY587" s="1"/>
      <c r="AZ587" s="1"/>
      <c r="BA587" s="1"/>
      <c r="BB587" s="1"/>
    </row>
    <row r="588" spans="1:54" ht="15.75" customHeight="1" x14ac:dyDescent="0.2">
      <c r="A588" s="9"/>
      <c r="B588" s="4"/>
      <c r="C588" s="4"/>
      <c r="D588" s="4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"/>
      <c r="P588" s="4"/>
      <c r="Q588" s="63"/>
      <c r="R588" s="63"/>
      <c r="S588" s="63"/>
      <c r="T588" s="63"/>
      <c r="U588" s="63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6"/>
      <c r="AK588" s="42"/>
      <c r="AL588" s="42"/>
      <c r="AM588" s="42"/>
      <c r="AN588" s="42"/>
      <c r="AO588" s="42"/>
      <c r="AP588" s="42"/>
      <c r="AQ588" s="42"/>
      <c r="AR588" s="42"/>
      <c r="AS588" s="60"/>
      <c r="AT588" s="65"/>
      <c r="AU588" s="1"/>
      <c r="AV588" s="1"/>
      <c r="AW588" s="1"/>
      <c r="AX588" s="1"/>
      <c r="AY588" s="1"/>
      <c r="AZ588" s="1"/>
      <c r="BA588" s="1"/>
      <c r="BB588" s="1"/>
    </row>
    <row r="589" spans="1:54" ht="15.75" customHeight="1" x14ac:dyDescent="0.2">
      <c r="A589" s="9"/>
      <c r="B589" s="4"/>
      <c r="C589" s="4"/>
      <c r="D589" s="4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"/>
      <c r="P589" s="4"/>
      <c r="Q589" s="63"/>
      <c r="R589" s="63"/>
      <c r="S589" s="63"/>
      <c r="T589" s="63"/>
      <c r="U589" s="63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6"/>
      <c r="AK589" s="42"/>
      <c r="AL589" s="42"/>
      <c r="AM589" s="42"/>
      <c r="AN589" s="42"/>
      <c r="AO589" s="42"/>
      <c r="AP589" s="42"/>
      <c r="AQ589" s="42"/>
      <c r="AR589" s="42"/>
      <c r="AS589" s="60"/>
      <c r="AT589" s="65"/>
      <c r="AU589" s="1"/>
      <c r="AV589" s="1"/>
      <c r="AW589" s="1"/>
      <c r="AX589" s="1"/>
      <c r="AY589" s="1"/>
      <c r="AZ589" s="1"/>
      <c r="BA589" s="1"/>
      <c r="BB589" s="1"/>
    </row>
    <row r="590" spans="1:54" ht="15.75" customHeight="1" x14ac:dyDescent="0.2">
      <c r="A590" s="9"/>
      <c r="B590" s="4"/>
      <c r="C590" s="4"/>
      <c r="D590" s="4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"/>
      <c r="P590" s="4"/>
      <c r="Q590" s="63"/>
      <c r="R590" s="63"/>
      <c r="S590" s="63"/>
      <c r="T590" s="63"/>
      <c r="U590" s="63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6"/>
      <c r="AK590" s="42"/>
      <c r="AL590" s="42"/>
      <c r="AM590" s="42"/>
      <c r="AN590" s="42"/>
      <c r="AO590" s="42"/>
      <c r="AP590" s="42"/>
      <c r="AQ590" s="42"/>
      <c r="AR590" s="42"/>
      <c r="AS590" s="60"/>
      <c r="AT590" s="65"/>
      <c r="AU590" s="1"/>
      <c r="AV590" s="1"/>
      <c r="AW590" s="1"/>
      <c r="AX590" s="1"/>
      <c r="AY590" s="1"/>
      <c r="AZ590" s="1"/>
      <c r="BA590" s="1"/>
      <c r="BB590" s="1"/>
    </row>
    <row r="591" spans="1:54" ht="15.75" customHeight="1" x14ac:dyDescent="0.2">
      <c r="A591" s="9"/>
      <c r="B591" s="4"/>
      <c r="C591" s="4"/>
      <c r="D591" s="4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"/>
      <c r="P591" s="4"/>
      <c r="Q591" s="63"/>
      <c r="R591" s="63"/>
      <c r="S591" s="63"/>
      <c r="T591" s="63"/>
      <c r="U591" s="63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6"/>
      <c r="AK591" s="42"/>
      <c r="AL591" s="42"/>
      <c r="AM591" s="42"/>
      <c r="AN591" s="42"/>
      <c r="AO591" s="42"/>
      <c r="AP591" s="42"/>
      <c r="AQ591" s="42"/>
      <c r="AR591" s="42"/>
      <c r="AS591" s="60"/>
      <c r="AT591" s="65"/>
      <c r="AU591" s="1"/>
      <c r="AV591" s="1"/>
      <c r="AW591" s="1"/>
      <c r="AX591" s="1"/>
      <c r="AY591" s="1"/>
      <c r="AZ591" s="1"/>
      <c r="BA591" s="1"/>
      <c r="BB591" s="1"/>
    </row>
    <row r="592" spans="1:54" ht="15.75" customHeight="1" x14ac:dyDescent="0.2">
      <c r="A592" s="9"/>
      <c r="B592" s="4"/>
      <c r="C592" s="4"/>
      <c r="D592" s="4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"/>
      <c r="P592" s="4"/>
      <c r="Q592" s="63"/>
      <c r="R592" s="63"/>
      <c r="S592" s="63"/>
      <c r="T592" s="63"/>
      <c r="U592" s="63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6"/>
      <c r="AK592" s="42"/>
      <c r="AL592" s="42"/>
      <c r="AM592" s="42"/>
      <c r="AN592" s="42"/>
      <c r="AO592" s="42"/>
      <c r="AP592" s="42"/>
      <c r="AQ592" s="42"/>
      <c r="AR592" s="42"/>
      <c r="AS592" s="60"/>
      <c r="AT592" s="65"/>
      <c r="AU592" s="1"/>
      <c r="AV592" s="1"/>
      <c r="AW592" s="1"/>
      <c r="AX592" s="1"/>
      <c r="AY592" s="1"/>
      <c r="AZ592" s="1"/>
      <c r="BA592" s="1"/>
      <c r="BB592" s="1"/>
    </row>
    <row r="593" spans="1:54" ht="15.75" customHeight="1" x14ac:dyDescent="0.2">
      <c r="A593" s="9"/>
      <c r="B593" s="4"/>
      <c r="C593" s="4"/>
      <c r="D593" s="4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"/>
      <c r="P593" s="4"/>
      <c r="Q593" s="63"/>
      <c r="R593" s="63"/>
      <c r="S593" s="63"/>
      <c r="T593" s="63"/>
      <c r="U593" s="6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6"/>
      <c r="AK593" s="42"/>
      <c r="AL593" s="42"/>
      <c r="AM593" s="42"/>
      <c r="AN593" s="42"/>
      <c r="AO593" s="42"/>
      <c r="AP593" s="42"/>
      <c r="AQ593" s="42"/>
      <c r="AR593" s="42"/>
      <c r="AS593" s="60"/>
      <c r="AT593" s="65"/>
      <c r="AU593" s="1"/>
      <c r="AV593" s="1"/>
      <c r="AW593" s="1"/>
      <c r="AX593" s="1"/>
      <c r="AY593" s="1"/>
      <c r="AZ593" s="1"/>
      <c r="BA593" s="1"/>
      <c r="BB593" s="1"/>
    </row>
    <row r="594" spans="1:54" ht="15.75" customHeight="1" x14ac:dyDescent="0.2">
      <c r="A594" s="9"/>
      <c r="B594" s="4"/>
      <c r="C594" s="4"/>
      <c r="D594" s="4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"/>
      <c r="P594" s="4"/>
      <c r="Q594" s="63"/>
      <c r="R594" s="63"/>
      <c r="S594" s="63"/>
      <c r="T594" s="63"/>
      <c r="U594" s="63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6"/>
      <c r="AK594" s="42"/>
      <c r="AL594" s="42"/>
      <c r="AM594" s="42"/>
      <c r="AN594" s="42"/>
      <c r="AO594" s="42"/>
      <c r="AP594" s="42"/>
      <c r="AQ594" s="42"/>
      <c r="AR594" s="42"/>
      <c r="AS594" s="60"/>
      <c r="AT594" s="65"/>
      <c r="AU594" s="1"/>
      <c r="AV594" s="1"/>
      <c r="AW594" s="1"/>
      <c r="AX594" s="1"/>
      <c r="AY594" s="1"/>
      <c r="AZ594" s="1"/>
      <c r="BA594" s="1"/>
      <c r="BB594" s="1"/>
    </row>
    <row r="595" spans="1:54" ht="15.75" customHeight="1" x14ac:dyDescent="0.2">
      <c r="A595" s="9"/>
      <c r="B595" s="4"/>
      <c r="C595" s="4"/>
      <c r="D595" s="4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"/>
      <c r="P595" s="4"/>
      <c r="Q595" s="63"/>
      <c r="R595" s="63"/>
      <c r="S595" s="63"/>
      <c r="T595" s="63"/>
      <c r="U595" s="63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6"/>
      <c r="AK595" s="42"/>
      <c r="AL595" s="42"/>
      <c r="AM595" s="42"/>
      <c r="AN595" s="42"/>
      <c r="AO595" s="42"/>
      <c r="AP595" s="42"/>
      <c r="AQ595" s="42"/>
      <c r="AR595" s="42"/>
      <c r="AS595" s="60"/>
      <c r="AT595" s="65"/>
      <c r="AU595" s="1"/>
      <c r="AV595" s="1"/>
      <c r="AW595" s="1"/>
      <c r="AX595" s="1"/>
      <c r="AY595" s="1"/>
      <c r="AZ595" s="1"/>
      <c r="BA595" s="1"/>
      <c r="BB595" s="1"/>
    </row>
    <row r="596" spans="1:54" ht="15.75" customHeight="1" x14ac:dyDescent="0.2">
      <c r="A596" s="9"/>
      <c r="B596" s="4"/>
      <c r="C596" s="4"/>
      <c r="D596" s="4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"/>
      <c r="P596" s="4"/>
      <c r="Q596" s="63"/>
      <c r="R596" s="63"/>
      <c r="S596" s="63"/>
      <c r="T596" s="63"/>
      <c r="U596" s="63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6"/>
      <c r="AK596" s="42"/>
      <c r="AL596" s="42"/>
      <c r="AM596" s="42"/>
      <c r="AN596" s="42"/>
      <c r="AO596" s="42"/>
      <c r="AP596" s="42"/>
      <c r="AQ596" s="42"/>
      <c r="AR596" s="42"/>
      <c r="AS596" s="60"/>
      <c r="AT596" s="65"/>
      <c r="AU596" s="1"/>
      <c r="AV596" s="1"/>
      <c r="AW596" s="1"/>
      <c r="AX596" s="1"/>
      <c r="AY596" s="1"/>
      <c r="AZ596" s="1"/>
      <c r="BA596" s="1"/>
      <c r="BB596" s="1"/>
    </row>
    <row r="597" spans="1:54" ht="15.75" customHeight="1" x14ac:dyDescent="0.2">
      <c r="A597" s="9"/>
      <c r="B597" s="4"/>
      <c r="C597" s="4"/>
      <c r="D597" s="4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"/>
      <c r="P597" s="4"/>
      <c r="Q597" s="63"/>
      <c r="R597" s="63"/>
      <c r="S597" s="63"/>
      <c r="T597" s="63"/>
      <c r="U597" s="63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6"/>
      <c r="AK597" s="42"/>
      <c r="AL597" s="42"/>
      <c r="AM597" s="42"/>
      <c r="AN597" s="42"/>
      <c r="AO597" s="42"/>
      <c r="AP597" s="42"/>
      <c r="AQ597" s="42"/>
      <c r="AR597" s="42"/>
      <c r="AS597" s="60"/>
      <c r="AT597" s="65"/>
      <c r="AU597" s="1"/>
      <c r="AV597" s="1"/>
      <c r="AW597" s="1"/>
      <c r="AX597" s="1"/>
      <c r="AY597" s="1"/>
      <c r="AZ597" s="1"/>
      <c r="BA597" s="1"/>
      <c r="BB597" s="1"/>
    </row>
    <row r="598" spans="1:54" ht="15.75" customHeight="1" x14ac:dyDescent="0.2">
      <c r="A598" s="9"/>
      <c r="B598" s="4"/>
      <c r="C598" s="4"/>
      <c r="D598" s="4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"/>
      <c r="P598" s="4"/>
      <c r="Q598" s="63"/>
      <c r="R598" s="63"/>
      <c r="S598" s="63"/>
      <c r="T598" s="63"/>
      <c r="U598" s="63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6"/>
      <c r="AK598" s="42"/>
      <c r="AL598" s="42"/>
      <c r="AM598" s="42"/>
      <c r="AN598" s="42"/>
      <c r="AO598" s="42"/>
      <c r="AP598" s="42"/>
      <c r="AQ598" s="42"/>
      <c r="AR598" s="42"/>
      <c r="AS598" s="60"/>
      <c r="AT598" s="65"/>
      <c r="AU598" s="1"/>
      <c r="AV598" s="1"/>
      <c r="AW598" s="1"/>
      <c r="AX598" s="1"/>
      <c r="AY598" s="1"/>
      <c r="AZ598" s="1"/>
      <c r="BA598" s="1"/>
      <c r="BB598" s="1"/>
    </row>
    <row r="599" spans="1:54" ht="15.75" customHeight="1" x14ac:dyDescent="0.2">
      <c r="A599" s="9"/>
      <c r="B599" s="4"/>
      <c r="C599" s="4"/>
      <c r="D599" s="4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"/>
      <c r="P599" s="4"/>
      <c r="Q599" s="63"/>
      <c r="R599" s="63"/>
      <c r="S599" s="63"/>
      <c r="T599" s="63"/>
      <c r="U599" s="63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6"/>
      <c r="AK599" s="42"/>
      <c r="AL599" s="42"/>
      <c r="AM599" s="42"/>
      <c r="AN599" s="42"/>
      <c r="AO599" s="42"/>
      <c r="AP599" s="42"/>
      <c r="AQ599" s="42"/>
      <c r="AR599" s="42"/>
      <c r="AS599" s="60"/>
      <c r="AT599" s="65"/>
      <c r="AU599" s="1"/>
      <c r="AV599" s="1"/>
      <c r="AW599" s="1"/>
      <c r="AX599" s="1"/>
      <c r="AY599" s="1"/>
      <c r="AZ599" s="1"/>
      <c r="BA599" s="1"/>
      <c r="BB599" s="1"/>
    </row>
    <row r="600" spans="1:54" ht="15.75" customHeight="1" x14ac:dyDescent="0.2">
      <c r="A600" s="9"/>
      <c r="B600" s="4"/>
      <c r="C600" s="4"/>
      <c r="D600" s="4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"/>
      <c r="P600" s="4"/>
      <c r="Q600" s="63"/>
      <c r="R600" s="63"/>
      <c r="S600" s="63"/>
      <c r="T600" s="63"/>
      <c r="U600" s="63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6"/>
      <c r="AK600" s="42"/>
      <c r="AL600" s="42"/>
      <c r="AM600" s="42"/>
      <c r="AN600" s="42"/>
      <c r="AO600" s="42"/>
      <c r="AP600" s="42"/>
      <c r="AQ600" s="42"/>
      <c r="AR600" s="42"/>
      <c r="AS600" s="60"/>
      <c r="AT600" s="65"/>
      <c r="AU600" s="1"/>
      <c r="AV600" s="1"/>
      <c r="AW600" s="1"/>
      <c r="AX600" s="1"/>
      <c r="AY600" s="1"/>
      <c r="AZ600" s="1"/>
      <c r="BA600" s="1"/>
      <c r="BB600" s="1"/>
    </row>
    <row r="601" spans="1:54" ht="15.75" customHeight="1" x14ac:dyDescent="0.2">
      <c r="A601" s="9"/>
      <c r="B601" s="4"/>
      <c r="C601" s="4"/>
      <c r="D601" s="4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"/>
      <c r="P601" s="4"/>
      <c r="Q601" s="63"/>
      <c r="R601" s="63"/>
      <c r="S601" s="63"/>
      <c r="T601" s="63"/>
      <c r="U601" s="63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6"/>
      <c r="AK601" s="42"/>
      <c r="AL601" s="42"/>
      <c r="AM601" s="42"/>
      <c r="AN601" s="42"/>
      <c r="AO601" s="42"/>
      <c r="AP601" s="42"/>
      <c r="AQ601" s="42"/>
      <c r="AR601" s="42"/>
      <c r="AS601" s="60"/>
      <c r="AT601" s="65"/>
      <c r="AU601" s="1"/>
      <c r="AV601" s="1"/>
      <c r="AW601" s="1"/>
      <c r="AX601" s="1"/>
      <c r="AY601" s="1"/>
      <c r="AZ601" s="1"/>
      <c r="BA601" s="1"/>
      <c r="BB601" s="1"/>
    </row>
    <row r="602" spans="1:54" ht="15.75" customHeight="1" x14ac:dyDescent="0.2">
      <c r="A602" s="9"/>
      <c r="B602" s="4"/>
      <c r="C602" s="4"/>
      <c r="D602" s="4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"/>
      <c r="P602" s="4"/>
      <c r="Q602" s="63"/>
      <c r="R602" s="63"/>
      <c r="S602" s="63"/>
      <c r="T602" s="63"/>
      <c r="U602" s="63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6"/>
      <c r="AK602" s="42"/>
      <c r="AL602" s="42"/>
      <c r="AM602" s="42"/>
      <c r="AN602" s="42"/>
      <c r="AO602" s="42"/>
      <c r="AP602" s="42"/>
      <c r="AQ602" s="42"/>
      <c r="AR602" s="42"/>
      <c r="AS602" s="60"/>
      <c r="AT602" s="65"/>
      <c r="AU602" s="1"/>
      <c r="AV602" s="1"/>
      <c r="AW602" s="1"/>
      <c r="AX602" s="1"/>
      <c r="AY602" s="1"/>
      <c r="AZ602" s="1"/>
      <c r="BA602" s="1"/>
      <c r="BB602" s="1"/>
    </row>
    <row r="603" spans="1:54" ht="15.75" customHeight="1" x14ac:dyDescent="0.2">
      <c r="A603" s="9"/>
      <c r="B603" s="4"/>
      <c r="C603" s="4"/>
      <c r="D603" s="4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"/>
      <c r="P603" s="4"/>
      <c r="Q603" s="63"/>
      <c r="R603" s="63"/>
      <c r="S603" s="63"/>
      <c r="T603" s="63"/>
      <c r="U603" s="6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6"/>
      <c r="AK603" s="42"/>
      <c r="AL603" s="42"/>
      <c r="AM603" s="42"/>
      <c r="AN603" s="42"/>
      <c r="AO603" s="42"/>
      <c r="AP603" s="42"/>
      <c r="AQ603" s="42"/>
      <c r="AR603" s="42"/>
      <c r="AS603" s="60"/>
      <c r="AT603" s="65"/>
      <c r="AU603" s="1"/>
      <c r="AV603" s="1"/>
      <c r="AW603" s="1"/>
      <c r="AX603" s="1"/>
      <c r="AY603" s="1"/>
      <c r="AZ603" s="1"/>
      <c r="BA603" s="1"/>
      <c r="BB603" s="1"/>
    </row>
    <row r="604" spans="1:54" ht="15.75" customHeight="1" x14ac:dyDescent="0.2">
      <c r="A604" s="9"/>
      <c r="B604" s="4"/>
      <c r="C604" s="4"/>
      <c r="D604" s="4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"/>
      <c r="P604" s="4"/>
      <c r="Q604" s="63"/>
      <c r="R604" s="63"/>
      <c r="S604" s="63"/>
      <c r="T604" s="63"/>
      <c r="U604" s="63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6"/>
      <c r="AK604" s="42"/>
      <c r="AL604" s="42"/>
      <c r="AM604" s="42"/>
      <c r="AN604" s="42"/>
      <c r="AO604" s="42"/>
      <c r="AP604" s="42"/>
      <c r="AQ604" s="42"/>
      <c r="AR604" s="42"/>
      <c r="AS604" s="60"/>
      <c r="AT604" s="65"/>
      <c r="AU604" s="1"/>
      <c r="AV604" s="1"/>
      <c r="AW604" s="1"/>
      <c r="AX604" s="1"/>
      <c r="AY604" s="1"/>
      <c r="AZ604" s="1"/>
      <c r="BA604" s="1"/>
      <c r="BB604" s="1"/>
    </row>
    <row r="605" spans="1:54" ht="15.75" customHeight="1" x14ac:dyDescent="0.2">
      <c r="A605" s="9"/>
      <c r="B605" s="4"/>
      <c r="C605" s="4"/>
      <c r="D605" s="4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"/>
      <c r="P605" s="4"/>
      <c r="Q605" s="63"/>
      <c r="R605" s="63"/>
      <c r="S605" s="63"/>
      <c r="T605" s="63"/>
      <c r="U605" s="63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6"/>
      <c r="AK605" s="42"/>
      <c r="AL605" s="42"/>
      <c r="AM605" s="42"/>
      <c r="AN605" s="42"/>
      <c r="AO605" s="42"/>
      <c r="AP605" s="42"/>
      <c r="AQ605" s="42"/>
      <c r="AR605" s="42"/>
      <c r="AS605" s="60"/>
      <c r="AT605" s="65"/>
      <c r="AU605" s="1"/>
      <c r="AV605" s="1"/>
      <c r="AW605" s="1"/>
      <c r="AX605" s="1"/>
      <c r="AY605" s="1"/>
      <c r="AZ605" s="1"/>
      <c r="BA605" s="1"/>
      <c r="BB605" s="1"/>
    </row>
    <row r="606" spans="1:54" ht="15.75" customHeight="1" x14ac:dyDescent="0.2">
      <c r="A606" s="9"/>
      <c r="B606" s="4"/>
      <c r="C606" s="4"/>
      <c r="D606" s="4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"/>
      <c r="P606" s="4"/>
      <c r="Q606" s="63"/>
      <c r="R606" s="63"/>
      <c r="S606" s="63"/>
      <c r="T606" s="63"/>
      <c r="U606" s="63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6"/>
      <c r="AK606" s="42"/>
      <c r="AL606" s="42"/>
      <c r="AM606" s="42"/>
      <c r="AN606" s="42"/>
      <c r="AO606" s="42"/>
      <c r="AP606" s="42"/>
      <c r="AQ606" s="42"/>
      <c r="AR606" s="42"/>
      <c r="AS606" s="60"/>
      <c r="AT606" s="65"/>
      <c r="AU606" s="1"/>
      <c r="AV606" s="1"/>
      <c r="AW606" s="1"/>
      <c r="AX606" s="1"/>
      <c r="AY606" s="1"/>
      <c r="AZ606" s="1"/>
      <c r="BA606" s="1"/>
      <c r="BB606" s="1"/>
    </row>
    <row r="607" spans="1:54" ht="15.75" customHeight="1" x14ac:dyDescent="0.2">
      <c r="A607" s="9"/>
      <c r="B607" s="4"/>
      <c r="C607" s="4"/>
      <c r="D607" s="4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"/>
      <c r="P607" s="4"/>
      <c r="Q607" s="63"/>
      <c r="R607" s="63"/>
      <c r="S607" s="63"/>
      <c r="T607" s="63"/>
      <c r="U607" s="63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6"/>
      <c r="AK607" s="42"/>
      <c r="AL607" s="42"/>
      <c r="AM607" s="42"/>
      <c r="AN607" s="42"/>
      <c r="AO607" s="42"/>
      <c r="AP607" s="42"/>
      <c r="AQ607" s="42"/>
      <c r="AR607" s="42"/>
      <c r="AS607" s="60"/>
      <c r="AT607" s="65"/>
      <c r="AU607" s="1"/>
      <c r="AV607" s="1"/>
      <c r="AW607" s="1"/>
      <c r="AX607" s="1"/>
      <c r="AY607" s="1"/>
      <c r="AZ607" s="1"/>
      <c r="BA607" s="1"/>
      <c r="BB607" s="1"/>
    </row>
    <row r="608" spans="1:54" ht="15.75" customHeight="1" x14ac:dyDescent="0.2">
      <c r="A608" s="9"/>
      <c r="B608" s="4"/>
      <c r="C608" s="4"/>
      <c r="D608" s="4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"/>
      <c r="P608" s="4"/>
      <c r="Q608" s="63"/>
      <c r="R608" s="63"/>
      <c r="S608" s="63"/>
      <c r="T608" s="63"/>
      <c r="U608" s="63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6"/>
      <c r="AK608" s="42"/>
      <c r="AL608" s="42"/>
      <c r="AM608" s="42"/>
      <c r="AN608" s="42"/>
      <c r="AO608" s="42"/>
      <c r="AP608" s="42"/>
      <c r="AQ608" s="42"/>
      <c r="AR608" s="42"/>
      <c r="AS608" s="60"/>
      <c r="AT608" s="65"/>
      <c r="AU608" s="1"/>
      <c r="AV608" s="1"/>
      <c r="AW608" s="1"/>
      <c r="AX608" s="1"/>
      <c r="AY608" s="1"/>
      <c r="AZ608" s="1"/>
      <c r="BA608" s="1"/>
      <c r="BB608" s="1"/>
    </row>
    <row r="609" spans="1:54" ht="15.75" customHeight="1" x14ac:dyDescent="0.2">
      <c r="A609" s="9"/>
      <c r="B609" s="4"/>
      <c r="C609" s="4"/>
      <c r="D609" s="4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"/>
      <c r="P609" s="4"/>
      <c r="Q609" s="63"/>
      <c r="R609" s="63"/>
      <c r="S609" s="63"/>
      <c r="T609" s="63"/>
      <c r="U609" s="63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6"/>
      <c r="AK609" s="42"/>
      <c r="AL609" s="42"/>
      <c r="AM609" s="42"/>
      <c r="AN609" s="42"/>
      <c r="AO609" s="42"/>
      <c r="AP609" s="42"/>
      <c r="AQ609" s="42"/>
      <c r="AR609" s="42"/>
      <c r="AS609" s="60"/>
      <c r="AT609" s="65"/>
      <c r="AU609" s="1"/>
      <c r="AV609" s="1"/>
      <c r="AW609" s="1"/>
      <c r="AX609" s="1"/>
      <c r="AY609" s="1"/>
      <c r="AZ609" s="1"/>
      <c r="BA609" s="1"/>
      <c r="BB609" s="1"/>
    </row>
    <row r="610" spans="1:54" ht="15.75" customHeight="1" x14ac:dyDescent="0.2">
      <c r="A610" s="9"/>
      <c r="B610" s="4"/>
      <c r="C610" s="4"/>
      <c r="D610" s="4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"/>
      <c r="P610" s="4"/>
      <c r="Q610" s="63"/>
      <c r="R610" s="63"/>
      <c r="S610" s="63"/>
      <c r="T610" s="63"/>
      <c r="U610" s="63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6"/>
      <c r="AK610" s="42"/>
      <c r="AL610" s="42"/>
      <c r="AM610" s="42"/>
      <c r="AN610" s="42"/>
      <c r="AO610" s="42"/>
      <c r="AP610" s="42"/>
      <c r="AQ610" s="42"/>
      <c r="AR610" s="42"/>
      <c r="AS610" s="60"/>
      <c r="AT610" s="65"/>
      <c r="AU610" s="1"/>
      <c r="AV610" s="1"/>
      <c r="AW610" s="1"/>
      <c r="AX610" s="1"/>
      <c r="AY610" s="1"/>
      <c r="AZ610" s="1"/>
      <c r="BA610" s="1"/>
      <c r="BB610" s="1"/>
    </row>
    <row r="611" spans="1:54" ht="15.75" customHeight="1" x14ac:dyDescent="0.2">
      <c r="A611" s="9"/>
      <c r="B611" s="4"/>
      <c r="C611" s="4"/>
      <c r="D611" s="4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"/>
      <c r="P611" s="4"/>
      <c r="Q611" s="63"/>
      <c r="R611" s="63"/>
      <c r="S611" s="63"/>
      <c r="T611" s="63"/>
      <c r="U611" s="63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6"/>
      <c r="AK611" s="42"/>
      <c r="AL611" s="42"/>
      <c r="AM611" s="42"/>
      <c r="AN611" s="42"/>
      <c r="AO611" s="42"/>
      <c r="AP611" s="42"/>
      <c r="AQ611" s="42"/>
      <c r="AR611" s="42"/>
      <c r="AS611" s="60"/>
      <c r="AT611" s="65"/>
      <c r="AU611" s="1"/>
      <c r="AV611" s="1"/>
      <c r="AW611" s="1"/>
      <c r="AX611" s="1"/>
      <c r="AY611" s="1"/>
      <c r="AZ611" s="1"/>
      <c r="BA611" s="1"/>
      <c r="BB611" s="1"/>
    </row>
    <row r="612" spans="1:54" ht="15.75" customHeight="1" x14ac:dyDescent="0.2">
      <c r="A612" s="9"/>
      <c r="B612" s="4"/>
      <c r="C612" s="4"/>
      <c r="D612" s="4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"/>
      <c r="P612" s="4"/>
      <c r="Q612" s="63"/>
      <c r="R612" s="63"/>
      <c r="S612" s="63"/>
      <c r="T612" s="63"/>
      <c r="U612" s="63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6"/>
      <c r="AK612" s="42"/>
      <c r="AL612" s="42"/>
      <c r="AM612" s="42"/>
      <c r="AN612" s="42"/>
      <c r="AO612" s="42"/>
      <c r="AP612" s="42"/>
      <c r="AQ612" s="42"/>
      <c r="AR612" s="42"/>
      <c r="AS612" s="60"/>
      <c r="AT612" s="65"/>
      <c r="AU612" s="1"/>
      <c r="AV612" s="1"/>
      <c r="AW612" s="1"/>
      <c r="AX612" s="1"/>
      <c r="AY612" s="1"/>
      <c r="AZ612" s="1"/>
      <c r="BA612" s="1"/>
      <c r="BB612" s="1"/>
    </row>
    <row r="613" spans="1:54" ht="15.75" customHeight="1" x14ac:dyDescent="0.2">
      <c r="A613" s="9"/>
      <c r="B613" s="4"/>
      <c r="C613" s="4"/>
      <c r="D613" s="4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"/>
      <c r="P613" s="4"/>
      <c r="Q613" s="63"/>
      <c r="R613" s="63"/>
      <c r="S613" s="63"/>
      <c r="T613" s="63"/>
      <c r="U613" s="6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6"/>
      <c r="AK613" s="42"/>
      <c r="AL613" s="42"/>
      <c r="AM613" s="42"/>
      <c r="AN613" s="42"/>
      <c r="AO613" s="42"/>
      <c r="AP613" s="42"/>
      <c r="AQ613" s="42"/>
      <c r="AR613" s="42"/>
      <c r="AS613" s="60"/>
      <c r="AT613" s="65"/>
      <c r="AU613" s="1"/>
      <c r="AV613" s="1"/>
      <c r="AW613" s="1"/>
      <c r="AX613" s="1"/>
      <c r="AY613" s="1"/>
      <c r="AZ613" s="1"/>
      <c r="BA613" s="1"/>
      <c r="BB613" s="1"/>
    </row>
    <row r="614" spans="1:54" ht="15.75" customHeight="1" x14ac:dyDescent="0.2">
      <c r="A614" s="9"/>
      <c r="B614" s="4"/>
      <c r="C614" s="4"/>
      <c r="D614" s="4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"/>
      <c r="P614" s="4"/>
      <c r="Q614" s="63"/>
      <c r="R614" s="63"/>
      <c r="S614" s="63"/>
      <c r="T614" s="63"/>
      <c r="U614" s="63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6"/>
      <c r="AK614" s="42"/>
      <c r="AL614" s="42"/>
      <c r="AM614" s="42"/>
      <c r="AN614" s="42"/>
      <c r="AO614" s="42"/>
      <c r="AP614" s="42"/>
      <c r="AQ614" s="42"/>
      <c r="AR614" s="42"/>
      <c r="AS614" s="60"/>
      <c r="AT614" s="65"/>
      <c r="AU614" s="1"/>
      <c r="AV614" s="1"/>
      <c r="AW614" s="1"/>
      <c r="AX614" s="1"/>
      <c r="AY614" s="1"/>
      <c r="AZ614" s="1"/>
      <c r="BA614" s="1"/>
      <c r="BB614" s="1"/>
    </row>
    <row r="615" spans="1:54" ht="15.75" customHeight="1" x14ac:dyDescent="0.2">
      <c r="A615" s="9"/>
      <c r="B615" s="4"/>
      <c r="C615" s="4"/>
      <c r="D615" s="4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"/>
      <c r="P615" s="4"/>
      <c r="Q615" s="63"/>
      <c r="R615" s="63"/>
      <c r="S615" s="63"/>
      <c r="T615" s="63"/>
      <c r="U615" s="63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6"/>
      <c r="AK615" s="42"/>
      <c r="AL615" s="42"/>
      <c r="AM615" s="42"/>
      <c r="AN615" s="42"/>
      <c r="AO615" s="42"/>
      <c r="AP615" s="42"/>
      <c r="AQ615" s="42"/>
      <c r="AR615" s="42"/>
      <c r="AS615" s="60"/>
      <c r="AT615" s="65"/>
      <c r="AU615" s="1"/>
      <c r="AV615" s="1"/>
      <c r="AW615" s="1"/>
      <c r="AX615" s="1"/>
      <c r="AY615" s="1"/>
      <c r="AZ615" s="1"/>
      <c r="BA615" s="1"/>
      <c r="BB615" s="1"/>
    </row>
    <row r="616" spans="1:54" ht="15.75" customHeight="1" x14ac:dyDescent="0.2">
      <c r="A616" s="9"/>
      <c r="B616" s="4"/>
      <c r="C616" s="4"/>
      <c r="D616" s="4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"/>
      <c r="P616" s="4"/>
      <c r="Q616" s="63"/>
      <c r="R616" s="63"/>
      <c r="S616" s="63"/>
      <c r="T616" s="63"/>
      <c r="U616" s="63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6"/>
      <c r="AK616" s="42"/>
      <c r="AL616" s="42"/>
      <c r="AM616" s="42"/>
      <c r="AN616" s="42"/>
      <c r="AO616" s="42"/>
      <c r="AP616" s="42"/>
      <c r="AQ616" s="42"/>
      <c r="AR616" s="42"/>
      <c r="AS616" s="60"/>
      <c r="AT616" s="65"/>
      <c r="AU616" s="1"/>
      <c r="AV616" s="1"/>
      <c r="AW616" s="1"/>
      <c r="AX616" s="1"/>
      <c r="AY616" s="1"/>
      <c r="AZ616" s="1"/>
      <c r="BA616" s="1"/>
      <c r="BB616" s="1"/>
    </row>
    <row r="617" spans="1:54" ht="15.75" customHeight="1" x14ac:dyDescent="0.2">
      <c r="A617" s="9"/>
      <c r="B617" s="4"/>
      <c r="C617" s="4"/>
      <c r="D617" s="4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"/>
      <c r="P617" s="4"/>
      <c r="Q617" s="63"/>
      <c r="R617" s="63"/>
      <c r="S617" s="63"/>
      <c r="T617" s="63"/>
      <c r="U617" s="63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6"/>
      <c r="AK617" s="42"/>
      <c r="AL617" s="42"/>
      <c r="AM617" s="42"/>
      <c r="AN617" s="42"/>
      <c r="AO617" s="42"/>
      <c r="AP617" s="42"/>
      <c r="AQ617" s="42"/>
      <c r="AR617" s="42"/>
      <c r="AS617" s="60"/>
      <c r="AT617" s="65"/>
      <c r="AU617" s="1"/>
      <c r="AV617" s="1"/>
      <c r="AW617" s="1"/>
      <c r="AX617" s="1"/>
      <c r="AY617" s="1"/>
      <c r="AZ617" s="1"/>
      <c r="BA617" s="1"/>
      <c r="BB617" s="1"/>
    </row>
    <row r="618" spans="1:54" ht="15.75" customHeight="1" x14ac:dyDescent="0.2">
      <c r="A618" s="9"/>
      <c r="B618" s="4"/>
      <c r="C618" s="4"/>
      <c r="D618" s="4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"/>
      <c r="P618" s="4"/>
      <c r="Q618" s="63"/>
      <c r="R618" s="63"/>
      <c r="S618" s="63"/>
      <c r="T618" s="63"/>
      <c r="U618" s="63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6"/>
      <c r="AK618" s="42"/>
      <c r="AL618" s="42"/>
      <c r="AM618" s="42"/>
      <c r="AN618" s="42"/>
      <c r="AO618" s="42"/>
      <c r="AP618" s="42"/>
      <c r="AQ618" s="42"/>
      <c r="AR618" s="42"/>
      <c r="AS618" s="60"/>
      <c r="AT618" s="65"/>
      <c r="AU618" s="1"/>
      <c r="AV618" s="1"/>
      <c r="AW618" s="1"/>
      <c r="AX618" s="1"/>
      <c r="AY618" s="1"/>
      <c r="AZ618" s="1"/>
      <c r="BA618" s="1"/>
      <c r="BB618" s="1"/>
    </row>
    <row r="619" spans="1:54" ht="15.75" customHeight="1" x14ac:dyDescent="0.2">
      <c r="A619" s="9"/>
      <c r="B619" s="4"/>
      <c r="C619" s="4"/>
      <c r="D619" s="4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"/>
      <c r="P619" s="4"/>
      <c r="Q619" s="63"/>
      <c r="R619" s="63"/>
      <c r="S619" s="63"/>
      <c r="T619" s="63"/>
      <c r="U619" s="63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6"/>
      <c r="AK619" s="42"/>
      <c r="AL619" s="42"/>
      <c r="AM619" s="42"/>
      <c r="AN619" s="42"/>
      <c r="AO619" s="42"/>
      <c r="AP619" s="42"/>
      <c r="AQ619" s="42"/>
      <c r="AR619" s="42"/>
      <c r="AS619" s="60"/>
      <c r="AT619" s="65"/>
      <c r="AU619" s="1"/>
      <c r="AV619" s="1"/>
      <c r="AW619" s="1"/>
      <c r="AX619" s="1"/>
      <c r="AY619" s="1"/>
      <c r="AZ619" s="1"/>
      <c r="BA619" s="1"/>
      <c r="BB619" s="1"/>
    </row>
    <row r="620" spans="1:54" ht="15.75" customHeight="1" x14ac:dyDescent="0.2">
      <c r="A620" s="9"/>
      <c r="B620" s="4"/>
      <c r="C620" s="4"/>
      <c r="D620" s="4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"/>
      <c r="P620" s="4"/>
      <c r="Q620" s="63"/>
      <c r="R620" s="63"/>
      <c r="S620" s="63"/>
      <c r="T620" s="63"/>
      <c r="U620" s="63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6"/>
      <c r="AK620" s="42"/>
      <c r="AL620" s="42"/>
      <c r="AM620" s="42"/>
      <c r="AN620" s="42"/>
      <c r="AO620" s="42"/>
      <c r="AP620" s="42"/>
      <c r="AQ620" s="42"/>
      <c r="AR620" s="42"/>
      <c r="AS620" s="60"/>
      <c r="AT620" s="65"/>
      <c r="AU620" s="1"/>
      <c r="AV620" s="1"/>
      <c r="AW620" s="1"/>
      <c r="AX620" s="1"/>
      <c r="AY620" s="1"/>
      <c r="AZ620" s="1"/>
      <c r="BA620" s="1"/>
      <c r="BB620" s="1"/>
    </row>
    <row r="621" spans="1:54" ht="15.75" customHeight="1" x14ac:dyDescent="0.2">
      <c r="A621" s="9"/>
      <c r="B621" s="4"/>
      <c r="C621" s="4"/>
      <c r="D621" s="4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"/>
      <c r="P621" s="4"/>
      <c r="Q621" s="63"/>
      <c r="R621" s="63"/>
      <c r="S621" s="63"/>
      <c r="T621" s="63"/>
      <c r="U621" s="63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6"/>
      <c r="AK621" s="42"/>
      <c r="AL621" s="42"/>
      <c r="AM621" s="42"/>
      <c r="AN621" s="42"/>
      <c r="AO621" s="42"/>
      <c r="AP621" s="42"/>
      <c r="AQ621" s="42"/>
      <c r="AR621" s="42"/>
      <c r="AS621" s="60"/>
      <c r="AT621" s="65"/>
      <c r="AU621" s="1"/>
      <c r="AV621" s="1"/>
      <c r="AW621" s="1"/>
      <c r="AX621" s="1"/>
      <c r="AY621" s="1"/>
      <c r="AZ621" s="1"/>
      <c r="BA621" s="1"/>
      <c r="BB621" s="1"/>
    </row>
    <row r="622" spans="1:54" ht="15.75" customHeight="1" x14ac:dyDescent="0.2">
      <c r="A622" s="9"/>
      <c r="B622" s="4"/>
      <c r="C622" s="4"/>
      <c r="D622" s="4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"/>
      <c r="P622" s="4"/>
      <c r="Q622" s="63"/>
      <c r="R622" s="63"/>
      <c r="S622" s="63"/>
      <c r="T622" s="63"/>
      <c r="U622" s="63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6"/>
      <c r="AK622" s="42"/>
      <c r="AL622" s="42"/>
      <c r="AM622" s="42"/>
      <c r="AN622" s="42"/>
      <c r="AO622" s="42"/>
      <c r="AP622" s="42"/>
      <c r="AQ622" s="42"/>
      <c r="AR622" s="42"/>
      <c r="AS622" s="60"/>
      <c r="AT622" s="65"/>
      <c r="AU622" s="1"/>
      <c r="AV622" s="1"/>
      <c r="AW622" s="1"/>
      <c r="AX622" s="1"/>
      <c r="AY622" s="1"/>
      <c r="AZ622" s="1"/>
      <c r="BA622" s="1"/>
      <c r="BB622" s="1"/>
    </row>
    <row r="623" spans="1:54" ht="15.75" customHeight="1" x14ac:dyDescent="0.2">
      <c r="A623" s="9"/>
      <c r="B623" s="4"/>
      <c r="C623" s="4"/>
      <c r="D623" s="4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"/>
      <c r="P623" s="4"/>
      <c r="Q623" s="63"/>
      <c r="R623" s="63"/>
      <c r="S623" s="63"/>
      <c r="T623" s="63"/>
      <c r="U623" s="6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6"/>
      <c r="AK623" s="42"/>
      <c r="AL623" s="42"/>
      <c r="AM623" s="42"/>
      <c r="AN623" s="42"/>
      <c r="AO623" s="42"/>
      <c r="AP623" s="42"/>
      <c r="AQ623" s="42"/>
      <c r="AR623" s="42"/>
      <c r="AS623" s="60"/>
      <c r="AT623" s="65"/>
      <c r="AU623" s="1"/>
      <c r="AV623" s="1"/>
      <c r="AW623" s="1"/>
      <c r="AX623" s="1"/>
      <c r="AY623" s="1"/>
      <c r="AZ623" s="1"/>
      <c r="BA623" s="1"/>
      <c r="BB623" s="1"/>
    </row>
    <row r="624" spans="1:54" ht="15.75" customHeight="1" x14ac:dyDescent="0.2">
      <c r="A624" s="9"/>
      <c r="B624" s="4"/>
      <c r="C624" s="4"/>
      <c r="D624" s="4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"/>
      <c r="P624" s="4"/>
      <c r="Q624" s="63"/>
      <c r="R624" s="63"/>
      <c r="S624" s="63"/>
      <c r="T624" s="63"/>
      <c r="U624" s="63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6"/>
      <c r="AK624" s="42"/>
      <c r="AL624" s="42"/>
      <c r="AM624" s="42"/>
      <c r="AN624" s="42"/>
      <c r="AO624" s="42"/>
      <c r="AP624" s="42"/>
      <c r="AQ624" s="42"/>
      <c r="AR624" s="42"/>
      <c r="AS624" s="60"/>
      <c r="AT624" s="65"/>
      <c r="AU624" s="1"/>
      <c r="AV624" s="1"/>
      <c r="AW624" s="1"/>
      <c r="AX624" s="1"/>
      <c r="AY624" s="1"/>
      <c r="AZ624" s="1"/>
      <c r="BA624" s="1"/>
      <c r="BB624" s="1"/>
    </row>
    <row r="625" spans="1:54" ht="15.75" customHeight="1" x14ac:dyDescent="0.2">
      <c r="A625" s="9"/>
      <c r="B625" s="4"/>
      <c r="C625" s="4"/>
      <c r="D625" s="4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"/>
      <c r="P625" s="4"/>
      <c r="Q625" s="63"/>
      <c r="R625" s="63"/>
      <c r="S625" s="63"/>
      <c r="T625" s="63"/>
      <c r="U625" s="63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6"/>
      <c r="AK625" s="42"/>
      <c r="AL625" s="42"/>
      <c r="AM625" s="42"/>
      <c r="AN625" s="42"/>
      <c r="AO625" s="42"/>
      <c r="AP625" s="42"/>
      <c r="AQ625" s="42"/>
      <c r="AR625" s="42"/>
      <c r="AS625" s="60"/>
      <c r="AT625" s="65"/>
      <c r="AU625" s="1"/>
      <c r="AV625" s="1"/>
      <c r="AW625" s="1"/>
      <c r="AX625" s="1"/>
      <c r="AY625" s="1"/>
      <c r="AZ625" s="1"/>
      <c r="BA625" s="1"/>
      <c r="BB625" s="1"/>
    </row>
    <row r="626" spans="1:54" ht="15.75" customHeight="1" x14ac:dyDescent="0.2">
      <c r="A626" s="9"/>
      <c r="B626" s="4"/>
      <c r="C626" s="4"/>
      <c r="D626" s="4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"/>
      <c r="P626" s="4"/>
      <c r="Q626" s="63"/>
      <c r="R626" s="63"/>
      <c r="S626" s="63"/>
      <c r="T626" s="63"/>
      <c r="U626" s="63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6"/>
      <c r="AK626" s="42"/>
      <c r="AL626" s="42"/>
      <c r="AM626" s="42"/>
      <c r="AN626" s="42"/>
      <c r="AO626" s="42"/>
      <c r="AP626" s="42"/>
      <c r="AQ626" s="42"/>
      <c r="AR626" s="42"/>
      <c r="AS626" s="60"/>
      <c r="AT626" s="65"/>
      <c r="AU626" s="1"/>
      <c r="AV626" s="1"/>
      <c r="AW626" s="1"/>
      <c r="AX626" s="1"/>
      <c r="AY626" s="1"/>
      <c r="AZ626" s="1"/>
      <c r="BA626" s="1"/>
      <c r="BB626" s="1"/>
    </row>
    <row r="627" spans="1:54" ht="15.75" customHeight="1" x14ac:dyDescent="0.2">
      <c r="A627" s="9"/>
      <c r="B627" s="4"/>
      <c r="C627" s="4"/>
      <c r="D627" s="4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"/>
      <c r="P627" s="4"/>
      <c r="Q627" s="63"/>
      <c r="R627" s="63"/>
      <c r="S627" s="63"/>
      <c r="T627" s="63"/>
      <c r="U627" s="63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6"/>
      <c r="AK627" s="42"/>
      <c r="AL627" s="42"/>
      <c r="AM627" s="42"/>
      <c r="AN627" s="42"/>
      <c r="AO627" s="42"/>
      <c r="AP627" s="42"/>
      <c r="AQ627" s="42"/>
      <c r="AR627" s="42"/>
      <c r="AS627" s="60"/>
      <c r="AT627" s="65"/>
      <c r="AU627" s="1"/>
      <c r="AV627" s="1"/>
      <c r="AW627" s="1"/>
      <c r="AX627" s="1"/>
      <c r="AY627" s="1"/>
      <c r="AZ627" s="1"/>
      <c r="BA627" s="1"/>
      <c r="BB627" s="1"/>
    </row>
    <row r="628" spans="1:54" ht="15.75" customHeight="1" x14ac:dyDescent="0.2">
      <c r="A628" s="9"/>
      <c r="B628" s="4"/>
      <c r="C628" s="4"/>
      <c r="D628" s="4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"/>
      <c r="P628" s="4"/>
      <c r="Q628" s="63"/>
      <c r="R628" s="63"/>
      <c r="S628" s="63"/>
      <c r="T628" s="63"/>
      <c r="U628" s="63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6"/>
      <c r="AK628" s="42"/>
      <c r="AL628" s="42"/>
      <c r="AM628" s="42"/>
      <c r="AN628" s="42"/>
      <c r="AO628" s="42"/>
      <c r="AP628" s="42"/>
      <c r="AQ628" s="42"/>
      <c r="AR628" s="42"/>
      <c r="AS628" s="60"/>
      <c r="AT628" s="65"/>
      <c r="AU628" s="1"/>
      <c r="AV628" s="1"/>
      <c r="AW628" s="1"/>
      <c r="AX628" s="1"/>
      <c r="AY628" s="1"/>
      <c r="AZ628" s="1"/>
      <c r="BA628" s="1"/>
      <c r="BB628" s="1"/>
    </row>
    <row r="629" spans="1:54" ht="15.75" customHeight="1" x14ac:dyDescent="0.2">
      <c r="A629" s="9"/>
      <c r="B629" s="4"/>
      <c r="C629" s="4"/>
      <c r="D629" s="4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"/>
      <c r="P629" s="4"/>
      <c r="Q629" s="63"/>
      <c r="R629" s="63"/>
      <c r="S629" s="63"/>
      <c r="T629" s="63"/>
      <c r="U629" s="63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6"/>
      <c r="AK629" s="42"/>
      <c r="AL629" s="42"/>
      <c r="AM629" s="42"/>
      <c r="AN629" s="42"/>
      <c r="AO629" s="42"/>
      <c r="AP629" s="42"/>
      <c r="AQ629" s="42"/>
      <c r="AR629" s="42"/>
      <c r="AS629" s="60"/>
      <c r="AT629" s="65"/>
      <c r="AU629" s="1"/>
      <c r="AV629" s="1"/>
      <c r="AW629" s="1"/>
      <c r="AX629" s="1"/>
      <c r="AY629" s="1"/>
      <c r="AZ629" s="1"/>
      <c r="BA629" s="1"/>
      <c r="BB629" s="1"/>
    </row>
    <row r="630" spans="1:54" ht="15.75" customHeight="1" x14ac:dyDescent="0.2">
      <c r="A630" s="9"/>
      <c r="B630" s="4"/>
      <c r="C630" s="4"/>
      <c r="D630" s="4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"/>
      <c r="P630" s="4"/>
      <c r="Q630" s="63"/>
      <c r="R630" s="63"/>
      <c r="S630" s="63"/>
      <c r="T630" s="63"/>
      <c r="U630" s="63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6"/>
      <c r="AK630" s="42"/>
      <c r="AL630" s="42"/>
      <c r="AM630" s="42"/>
      <c r="AN630" s="42"/>
      <c r="AO630" s="42"/>
      <c r="AP630" s="42"/>
      <c r="AQ630" s="42"/>
      <c r="AR630" s="42"/>
      <c r="AS630" s="60"/>
      <c r="AT630" s="65"/>
      <c r="AU630" s="1"/>
      <c r="AV630" s="1"/>
      <c r="AW630" s="1"/>
      <c r="AX630" s="1"/>
      <c r="AY630" s="1"/>
      <c r="AZ630" s="1"/>
      <c r="BA630" s="1"/>
      <c r="BB630" s="1"/>
    </row>
    <row r="631" spans="1:54" ht="15.75" customHeight="1" x14ac:dyDescent="0.2">
      <c r="A631" s="9"/>
      <c r="B631" s="4"/>
      <c r="C631" s="4"/>
      <c r="D631" s="4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"/>
      <c r="P631" s="4"/>
      <c r="Q631" s="63"/>
      <c r="R631" s="63"/>
      <c r="S631" s="63"/>
      <c r="T631" s="63"/>
      <c r="U631" s="63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6"/>
      <c r="AK631" s="42"/>
      <c r="AL631" s="42"/>
      <c r="AM631" s="42"/>
      <c r="AN631" s="42"/>
      <c r="AO631" s="42"/>
      <c r="AP631" s="42"/>
      <c r="AQ631" s="42"/>
      <c r="AR631" s="42"/>
      <c r="AS631" s="60"/>
      <c r="AT631" s="65"/>
      <c r="AU631" s="1"/>
      <c r="AV631" s="1"/>
      <c r="AW631" s="1"/>
      <c r="AX631" s="1"/>
      <c r="AY631" s="1"/>
      <c r="AZ631" s="1"/>
      <c r="BA631" s="1"/>
      <c r="BB631" s="1"/>
    </row>
    <row r="632" spans="1:54" ht="15.75" customHeight="1" x14ac:dyDescent="0.2">
      <c r="A632" s="9"/>
      <c r="B632" s="4"/>
      <c r="C632" s="4"/>
      <c r="D632" s="4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"/>
      <c r="P632" s="4"/>
      <c r="Q632" s="63"/>
      <c r="R632" s="63"/>
      <c r="S632" s="63"/>
      <c r="T632" s="63"/>
      <c r="U632" s="63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6"/>
      <c r="AK632" s="42"/>
      <c r="AL632" s="42"/>
      <c r="AM632" s="42"/>
      <c r="AN632" s="42"/>
      <c r="AO632" s="42"/>
      <c r="AP632" s="42"/>
      <c r="AQ632" s="42"/>
      <c r="AR632" s="42"/>
      <c r="AS632" s="60"/>
      <c r="AT632" s="65"/>
      <c r="AU632" s="1"/>
      <c r="AV632" s="1"/>
      <c r="AW632" s="1"/>
      <c r="AX632" s="1"/>
      <c r="AY632" s="1"/>
      <c r="AZ632" s="1"/>
      <c r="BA632" s="1"/>
      <c r="BB632" s="1"/>
    </row>
    <row r="633" spans="1:54" ht="15.75" customHeight="1" x14ac:dyDescent="0.2">
      <c r="A633" s="9"/>
      <c r="B633" s="4"/>
      <c r="C633" s="4"/>
      <c r="D633" s="4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"/>
      <c r="P633" s="4"/>
      <c r="Q633" s="63"/>
      <c r="R633" s="63"/>
      <c r="S633" s="63"/>
      <c r="T633" s="63"/>
      <c r="U633" s="6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6"/>
      <c r="AK633" s="42"/>
      <c r="AL633" s="42"/>
      <c r="AM633" s="42"/>
      <c r="AN633" s="42"/>
      <c r="AO633" s="42"/>
      <c r="AP633" s="42"/>
      <c r="AQ633" s="42"/>
      <c r="AR633" s="42"/>
      <c r="AS633" s="60"/>
      <c r="AT633" s="65"/>
      <c r="AU633" s="1"/>
      <c r="AV633" s="1"/>
      <c r="AW633" s="1"/>
      <c r="AX633" s="1"/>
      <c r="AY633" s="1"/>
      <c r="AZ633" s="1"/>
      <c r="BA633" s="1"/>
      <c r="BB633" s="1"/>
    </row>
    <row r="634" spans="1:54" ht="15.75" customHeight="1" x14ac:dyDescent="0.2">
      <c r="A634" s="9"/>
      <c r="B634" s="4"/>
      <c r="C634" s="4"/>
      <c r="D634" s="4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"/>
      <c r="P634" s="4"/>
      <c r="Q634" s="63"/>
      <c r="R634" s="63"/>
      <c r="S634" s="63"/>
      <c r="T634" s="63"/>
      <c r="U634" s="63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6"/>
      <c r="AK634" s="42"/>
      <c r="AL634" s="42"/>
      <c r="AM634" s="42"/>
      <c r="AN634" s="42"/>
      <c r="AO634" s="42"/>
      <c r="AP634" s="42"/>
      <c r="AQ634" s="42"/>
      <c r="AR634" s="42"/>
      <c r="AS634" s="60"/>
      <c r="AT634" s="65"/>
      <c r="AU634" s="1"/>
      <c r="AV634" s="1"/>
      <c r="AW634" s="1"/>
      <c r="AX634" s="1"/>
      <c r="AY634" s="1"/>
      <c r="AZ634" s="1"/>
      <c r="BA634" s="1"/>
      <c r="BB634" s="1"/>
    </row>
    <row r="635" spans="1:54" ht="15.75" customHeight="1" x14ac:dyDescent="0.2">
      <c r="A635" s="9"/>
      <c r="B635" s="4"/>
      <c r="C635" s="4"/>
      <c r="D635" s="4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"/>
      <c r="P635" s="4"/>
      <c r="Q635" s="63"/>
      <c r="R635" s="63"/>
      <c r="S635" s="63"/>
      <c r="T635" s="63"/>
      <c r="U635" s="63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6"/>
      <c r="AK635" s="42"/>
      <c r="AL635" s="42"/>
      <c r="AM635" s="42"/>
      <c r="AN635" s="42"/>
      <c r="AO635" s="42"/>
      <c r="AP635" s="42"/>
      <c r="AQ635" s="42"/>
      <c r="AR635" s="42"/>
      <c r="AS635" s="60"/>
      <c r="AT635" s="65"/>
      <c r="AU635" s="1"/>
      <c r="AV635" s="1"/>
      <c r="AW635" s="1"/>
      <c r="AX635" s="1"/>
      <c r="AY635" s="1"/>
      <c r="AZ635" s="1"/>
      <c r="BA635" s="1"/>
      <c r="BB635" s="1"/>
    </row>
    <row r="636" spans="1:54" ht="15.75" customHeight="1" x14ac:dyDescent="0.2">
      <c r="A636" s="9"/>
      <c r="B636" s="4"/>
      <c r="C636" s="4"/>
      <c r="D636" s="4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"/>
      <c r="P636" s="4"/>
      <c r="Q636" s="63"/>
      <c r="R636" s="63"/>
      <c r="S636" s="63"/>
      <c r="T636" s="63"/>
      <c r="U636" s="63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6"/>
      <c r="AK636" s="42"/>
      <c r="AL636" s="42"/>
      <c r="AM636" s="42"/>
      <c r="AN636" s="42"/>
      <c r="AO636" s="42"/>
      <c r="AP636" s="42"/>
      <c r="AQ636" s="42"/>
      <c r="AR636" s="42"/>
      <c r="AS636" s="60"/>
      <c r="AT636" s="65"/>
      <c r="AU636" s="1"/>
      <c r="AV636" s="1"/>
      <c r="AW636" s="1"/>
      <c r="AX636" s="1"/>
      <c r="AY636" s="1"/>
      <c r="AZ636" s="1"/>
      <c r="BA636" s="1"/>
      <c r="BB636" s="1"/>
    </row>
    <row r="637" spans="1:54" ht="15.75" customHeight="1" x14ac:dyDescent="0.2">
      <c r="A637" s="9"/>
      <c r="B637" s="4"/>
      <c r="C637" s="4"/>
      <c r="D637" s="4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"/>
      <c r="P637" s="4"/>
      <c r="Q637" s="63"/>
      <c r="R637" s="63"/>
      <c r="S637" s="63"/>
      <c r="T637" s="63"/>
      <c r="U637" s="63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6"/>
      <c r="AK637" s="42"/>
      <c r="AL637" s="42"/>
      <c r="AM637" s="42"/>
      <c r="AN637" s="42"/>
      <c r="AO637" s="42"/>
      <c r="AP637" s="42"/>
      <c r="AQ637" s="42"/>
      <c r="AR637" s="42"/>
      <c r="AS637" s="60"/>
      <c r="AT637" s="65"/>
      <c r="AU637" s="1"/>
      <c r="AV637" s="1"/>
      <c r="AW637" s="1"/>
      <c r="AX637" s="1"/>
      <c r="AY637" s="1"/>
      <c r="AZ637" s="1"/>
      <c r="BA637" s="1"/>
      <c r="BB637" s="1"/>
    </row>
    <row r="638" spans="1:54" ht="15.75" customHeight="1" x14ac:dyDescent="0.2">
      <c r="A638" s="9"/>
      <c r="B638" s="4"/>
      <c r="C638" s="4"/>
      <c r="D638" s="4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"/>
      <c r="P638" s="4"/>
      <c r="Q638" s="63"/>
      <c r="R638" s="63"/>
      <c r="S638" s="63"/>
      <c r="T638" s="63"/>
      <c r="U638" s="63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6"/>
      <c r="AK638" s="42"/>
      <c r="AL638" s="42"/>
      <c r="AM638" s="42"/>
      <c r="AN638" s="42"/>
      <c r="AO638" s="42"/>
      <c r="AP638" s="42"/>
      <c r="AQ638" s="42"/>
      <c r="AR638" s="42"/>
      <c r="AS638" s="60"/>
      <c r="AT638" s="65"/>
      <c r="AU638" s="1"/>
      <c r="AV638" s="1"/>
      <c r="AW638" s="1"/>
      <c r="AX638" s="1"/>
      <c r="AY638" s="1"/>
      <c r="AZ638" s="1"/>
      <c r="BA638" s="1"/>
      <c r="BB638" s="1"/>
    </row>
    <row r="639" spans="1:54" ht="15.75" customHeight="1" x14ac:dyDescent="0.2">
      <c r="A639" s="9"/>
      <c r="B639" s="4"/>
      <c r="C639" s="4"/>
      <c r="D639" s="4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"/>
      <c r="P639" s="4"/>
      <c r="Q639" s="63"/>
      <c r="R639" s="63"/>
      <c r="S639" s="63"/>
      <c r="T639" s="63"/>
      <c r="U639" s="63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6"/>
      <c r="AK639" s="42"/>
      <c r="AL639" s="42"/>
      <c r="AM639" s="42"/>
      <c r="AN639" s="42"/>
      <c r="AO639" s="42"/>
      <c r="AP639" s="42"/>
      <c r="AQ639" s="42"/>
      <c r="AR639" s="42"/>
      <c r="AS639" s="60"/>
      <c r="AT639" s="65"/>
      <c r="AU639" s="1"/>
      <c r="AV639" s="1"/>
      <c r="AW639" s="1"/>
      <c r="AX639" s="1"/>
      <c r="AY639" s="1"/>
      <c r="AZ639" s="1"/>
      <c r="BA639" s="1"/>
      <c r="BB639" s="1"/>
    </row>
    <row r="640" spans="1:54" ht="15.75" customHeight="1" x14ac:dyDescent="0.2">
      <c r="A640" s="9"/>
      <c r="B640" s="4"/>
      <c r="C640" s="4"/>
      <c r="D640" s="4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"/>
      <c r="P640" s="4"/>
      <c r="Q640" s="63"/>
      <c r="R640" s="63"/>
      <c r="S640" s="63"/>
      <c r="T640" s="63"/>
      <c r="U640" s="63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6"/>
      <c r="AK640" s="42"/>
      <c r="AL640" s="42"/>
      <c r="AM640" s="42"/>
      <c r="AN640" s="42"/>
      <c r="AO640" s="42"/>
      <c r="AP640" s="42"/>
      <c r="AQ640" s="42"/>
      <c r="AR640" s="42"/>
      <c r="AS640" s="60"/>
      <c r="AT640" s="65"/>
      <c r="AU640" s="1"/>
      <c r="AV640" s="1"/>
      <c r="AW640" s="1"/>
      <c r="AX640" s="1"/>
      <c r="AY640" s="1"/>
      <c r="AZ640" s="1"/>
      <c r="BA640" s="1"/>
      <c r="BB640" s="1"/>
    </row>
    <row r="641" spans="1:54" ht="15.75" customHeight="1" x14ac:dyDescent="0.2">
      <c r="A641" s="9"/>
      <c r="B641" s="4"/>
      <c r="C641" s="4"/>
      <c r="D641" s="4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"/>
      <c r="P641" s="4"/>
      <c r="Q641" s="63"/>
      <c r="R641" s="63"/>
      <c r="S641" s="63"/>
      <c r="T641" s="63"/>
      <c r="U641" s="63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6"/>
      <c r="AK641" s="42"/>
      <c r="AL641" s="42"/>
      <c r="AM641" s="42"/>
      <c r="AN641" s="42"/>
      <c r="AO641" s="42"/>
      <c r="AP641" s="42"/>
      <c r="AQ641" s="42"/>
      <c r="AR641" s="42"/>
      <c r="AS641" s="60"/>
      <c r="AT641" s="65"/>
      <c r="AU641" s="1"/>
      <c r="AV641" s="1"/>
      <c r="AW641" s="1"/>
      <c r="AX641" s="1"/>
      <c r="AY641" s="1"/>
      <c r="AZ641" s="1"/>
      <c r="BA641" s="1"/>
      <c r="BB641" s="1"/>
    </row>
    <row r="642" spans="1:54" ht="15.75" customHeight="1" x14ac:dyDescent="0.2">
      <c r="A642" s="9"/>
      <c r="B642" s="4"/>
      <c r="C642" s="4"/>
      <c r="D642" s="4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"/>
      <c r="P642" s="4"/>
      <c r="Q642" s="63"/>
      <c r="R642" s="63"/>
      <c r="S642" s="63"/>
      <c r="T642" s="63"/>
      <c r="U642" s="63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6"/>
      <c r="AK642" s="42"/>
      <c r="AL642" s="42"/>
      <c r="AM642" s="42"/>
      <c r="AN642" s="42"/>
      <c r="AO642" s="42"/>
      <c r="AP642" s="42"/>
      <c r="AQ642" s="42"/>
      <c r="AR642" s="42"/>
      <c r="AS642" s="60"/>
      <c r="AT642" s="65"/>
      <c r="AU642" s="1"/>
      <c r="AV642" s="1"/>
      <c r="AW642" s="1"/>
      <c r="AX642" s="1"/>
      <c r="AY642" s="1"/>
      <c r="AZ642" s="1"/>
      <c r="BA642" s="1"/>
      <c r="BB642" s="1"/>
    </row>
    <row r="643" spans="1:54" ht="15.75" customHeight="1" x14ac:dyDescent="0.2">
      <c r="A643" s="9"/>
      <c r="B643" s="4"/>
      <c r="C643" s="4"/>
      <c r="D643" s="4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"/>
      <c r="P643" s="4"/>
      <c r="Q643" s="63"/>
      <c r="R643" s="63"/>
      <c r="S643" s="63"/>
      <c r="T643" s="63"/>
      <c r="U643" s="6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6"/>
      <c r="AK643" s="42"/>
      <c r="AL643" s="42"/>
      <c r="AM643" s="42"/>
      <c r="AN643" s="42"/>
      <c r="AO643" s="42"/>
      <c r="AP643" s="42"/>
      <c r="AQ643" s="42"/>
      <c r="AR643" s="42"/>
      <c r="AS643" s="60"/>
      <c r="AT643" s="65"/>
      <c r="AU643" s="1"/>
      <c r="AV643" s="1"/>
      <c r="AW643" s="1"/>
      <c r="AX643" s="1"/>
      <c r="AY643" s="1"/>
      <c r="AZ643" s="1"/>
      <c r="BA643" s="1"/>
      <c r="BB643" s="1"/>
    </row>
    <row r="644" spans="1:54" ht="15.75" customHeight="1" x14ac:dyDescent="0.2">
      <c r="A644" s="9"/>
      <c r="B644" s="4"/>
      <c r="C644" s="4"/>
      <c r="D644" s="4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"/>
      <c r="P644" s="4"/>
      <c r="Q644" s="63"/>
      <c r="R644" s="63"/>
      <c r="S644" s="63"/>
      <c r="T644" s="63"/>
      <c r="U644" s="63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6"/>
      <c r="AK644" s="42"/>
      <c r="AL644" s="42"/>
      <c r="AM644" s="42"/>
      <c r="AN644" s="42"/>
      <c r="AO644" s="42"/>
      <c r="AP644" s="42"/>
      <c r="AQ644" s="42"/>
      <c r="AR644" s="42"/>
      <c r="AS644" s="60"/>
      <c r="AT644" s="65"/>
      <c r="AU644" s="1"/>
      <c r="AV644" s="1"/>
      <c r="AW644" s="1"/>
      <c r="AX644" s="1"/>
      <c r="AY644" s="1"/>
      <c r="AZ644" s="1"/>
      <c r="BA644" s="1"/>
      <c r="BB644" s="1"/>
    </row>
    <row r="645" spans="1:54" ht="15.75" customHeight="1" x14ac:dyDescent="0.2">
      <c r="A645" s="9"/>
      <c r="B645" s="4"/>
      <c r="C645" s="4"/>
      <c r="D645" s="4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"/>
      <c r="P645" s="4"/>
      <c r="Q645" s="63"/>
      <c r="R645" s="63"/>
      <c r="S645" s="63"/>
      <c r="T645" s="63"/>
      <c r="U645" s="63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6"/>
      <c r="AK645" s="42"/>
      <c r="AL645" s="42"/>
      <c r="AM645" s="42"/>
      <c r="AN645" s="42"/>
      <c r="AO645" s="42"/>
      <c r="AP645" s="42"/>
      <c r="AQ645" s="42"/>
      <c r="AR645" s="42"/>
      <c r="AS645" s="60"/>
      <c r="AT645" s="65"/>
      <c r="AU645" s="1"/>
      <c r="AV645" s="1"/>
      <c r="AW645" s="1"/>
      <c r="AX645" s="1"/>
      <c r="AY645" s="1"/>
      <c r="AZ645" s="1"/>
      <c r="BA645" s="1"/>
      <c r="BB645" s="1"/>
    </row>
    <row r="646" spans="1:54" ht="15.75" customHeight="1" x14ac:dyDescent="0.2">
      <c r="A646" s="9"/>
      <c r="B646" s="4"/>
      <c r="C646" s="4"/>
      <c r="D646" s="4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"/>
      <c r="P646" s="4"/>
      <c r="Q646" s="63"/>
      <c r="R646" s="63"/>
      <c r="S646" s="63"/>
      <c r="T646" s="63"/>
      <c r="U646" s="63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6"/>
      <c r="AK646" s="42"/>
      <c r="AL646" s="42"/>
      <c r="AM646" s="42"/>
      <c r="AN646" s="42"/>
      <c r="AO646" s="42"/>
      <c r="AP646" s="42"/>
      <c r="AQ646" s="42"/>
      <c r="AR646" s="42"/>
      <c r="AS646" s="60"/>
      <c r="AT646" s="65"/>
      <c r="AU646" s="1"/>
      <c r="AV646" s="1"/>
      <c r="AW646" s="1"/>
      <c r="AX646" s="1"/>
      <c r="AY646" s="1"/>
      <c r="AZ646" s="1"/>
      <c r="BA646" s="1"/>
      <c r="BB646" s="1"/>
    </row>
    <row r="647" spans="1:54" ht="15.75" customHeight="1" x14ac:dyDescent="0.2">
      <c r="A647" s="9"/>
      <c r="B647" s="4"/>
      <c r="C647" s="4"/>
      <c r="D647" s="4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"/>
      <c r="P647" s="4"/>
      <c r="Q647" s="63"/>
      <c r="R647" s="63"/>
      <c r="S647" s="63"/>
      <c r="T647" s="63"/>
      <c r="U647" s="63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6"/>
      <c r="AK647" s="42"/>
      <c r="AL647" s="42"/>
      <c r="AM647" s="42"/>
      <c r="AN647" s="42"/>
      <c r="AO647" s="42"/>
      <c r="AP647" s="42"/>
      <c r="AQ647" s="42"/>
      <c r="AR647" s="42"/>
      <c r="AS647" s="60"/>
      <c r="AT647" s="65"/>
      <c r="AU647" s="1"/>
      <c r="AV647" s="1"/>
      <c r="AW647" s="1"/>
      <c r="AX647" s="1"/>
      <c r="AY647" s="1"/>
      <c r="AZ647" s="1"/>
      <c r="BA647" s="1"/>
      <c r="BB647" s="1"/>
    </row>
    <row r="648" spans="1:54" ht="15.75" customHeight="1" x14ac:dyDescent="0.2">
      <c r="A648" s="9"/>
      <c r="B648" s="4"/>
      <c r="C648" s="4"/>
      <c r="D648" s="4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"/>
      <c r="P648" s="4"/>
      <c r="Q648" s="63"/>
      <c r="R648" s="63"/>
      <c r="S648" s="63"/>
      <c r="T648" s="63"/>
      <c r="U648" s="63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6"/>
      <c r="AK648" s="42"/>
      <c r="AL648" s="42"/>
      <c r="AM648" s="42"/>
      <c r="AN648" s="42"/>
      <c r="AO648" s="42"/>
      <c r="AP648" s="42"/>
      <c r="AQ648" s="42"/>
      <c r="AR648" s="42"/>
      <c r="AS648" s="60"/>
      <c r="AT648" s="65"/>
      <c r="AU648" s="1"/>
      <c r="AV648" s="1"/>
      <c r="AW648" s="1"/>
      <c r="AX648" s="1"/>
      <c r="AY648" s="1"/>
      <c r="AZ648" s="1"/>
      <c r="BA648" s="1"/>
      <c r="BB648" s="1"/>
    </row>
    <row r="649" spans="1:54" ht="15.75" customHeight="1" x14ac:dyDescent="0.2">
      <c r="A649" s="9"/>
      <c r="B649" s="4"/>
      <c r="C649" s="4"/>
      <c r="D649" s="4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"/>
      <c r="P649" s="4"/>
      <c r="Q649" s="63"/>
      <c r="R649" s="63"/>
      <c r="S649" s="63"/>
      <c r="T649" s="63"/>
      <c r="U649" s="63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6"/>
      <c r="AK649" s="42"/>
      <c r="AL649" s="42"/>
      <c r="AM649" s="42"/>
      <c r="AN649" s="42"/>
      <c r="AO649" s="42"/>
      <c r="AP649" s="42"/>
      <c r="AQ649" s="42"/>
      <c r="AR649" s="42"/>
      <c r="AS649" s="60"/>
      <c r="AT649" s="65"/>
      <c r="AU649" s="1"/>
      <c r="AV649" s="1"/>
      <c r="AW649" s="1"/>
      <c r="AX649" s="1"/>
      <c r="AY649" s="1"/>
      <c r="AZ649" s="1"/>
      <c r="BA649" s="1"/>
      <c r="BB649" s="1"/>
    </row>
    <row r="650" spans="1:54" ht="15.75" customHeight="1" x14ac:dyDescent="0.2">
      <c r="A650" s="9"/>
      <c r="B650" s="4"/>
      <c r="C650" s="4"/>
      <c r="D650" s="4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"/>
      <c r="P650" s="4"/>
      <c r="Q650" s="63"/>
      <c r="R650" s="63"/>
      <c r="S650" s="63"/>
      <c r="T650" s="63"/>
      <c r="U650" s="63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6"/>
      <c r="AK650" s="42"/>
      <c r="AL650" s="42"/>
      <c r="AM650" s="42"/>
      <c r="AN650" s="42"/>
      <c r="AO650" s="42"/>
      <c r="AP650" s="42"/>
      <c r="AQ650" s="42"/>
      <c r="AR650" s="42"/>
      <c r="AS650" s="60"/>
      <c r="AT650" s="65"/>
      <c r="AU650" s="1"/>
      <c r="AV650" s="1"/>
      <c r="AW650" s="1"/>
      <c r="AX650" s="1"/>
      <c r="AY650" s="1"/>
      <c r="AZ650" s="1"/>
      <c r="BA650" s="1"/>
      <c r="BB650" s="1"/>
    </row>
    <row r="651" spans="1:54" ht="15.75" customHeight="1" x14ac:dyDescent="0.2">
      <c r="A651" s="9"/>
      <c r="B651" s="4"/>
      <c r="C651" s="4"/>
      <c r="D651" s="4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"/>
      <c r="P651" s="4"/>
      <c r="Q651" s="63"/>
      <c r="R651" s="63"/>
      <c r="S651" s="63"/>
      <c r="T651" s="63"/>
      <c r="U651" s="63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6"/>
      <c r="AK651" s="42"/>
      <c r="AL651" s="42"/>
      <c r="AM651" s="42"/>
      <c r="AN651" s="42"/>
      <c r="AO651" s="42"/>
      <c r="AP651" s="42"/>
      <c r="AQ651" s="42"/>
      <c r="AR651" s="42"/>
      <c r="AS651" s="60"/>
      <c r="AT651" s="65"/>
      <c r="AU651" s="1"/>
      <c r="AV651" s="1"/>
      <c r="AW651" s="1"/>
      <c r="AX651" s="1"/>
      <c r="AY651" s="1"/>
      <c r="AZ651" s="1"/>
      <c r="BA651" s="1"/>
      <c r="BB651" s="1"/>
    </row>
    <row r="652" spans="1:54" ht="15.75" customHeight="1" x14ac:dyDescent="0.2">
      <c r="A652" s="9"/>
      <c r="B652" s="4"/>
      <c r="C652" s="4"/>
      <c r="D652" s="4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"/>
      <c r="P652" s="4"/>
      <c r="Q652" s="63"/>
      <c r="R652" s="63"/>
      <c r="S652" s="63"/>
      <c r="T652" s="63"/>
      <c r="U652" s="63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6"/>
      <c r="AK652" s="42"/>
      <c r="AL652" s="42"/>
      <c r="AM652" s="42"/>
      <c r="AN652" s="42"/>
      <c r="AO652" s="42"/>
      <c r="AP652" s="42"/>
      <c r="AQ652" s="42"/>
      <c r="AR652" s="42"/>
      <c r="AS652" s="60"/>
      <c r="AT652" s="65"/>
      <c r="AU652" s="1"/>
      <c r="AV652" s="1"/>
      <c r="AW652" s="1"/>
      <c r="AX652" s="1"/>
      <c r="AY652" s="1"/>
      <c r="AZ652" s="1"/>
      <c r="BA652" s="1"/>
      <c r="BB652" s="1"/>
    </row>
    <row r="653" spans="1:54" ht="15.75" customHeight="1" x14ac:dyDescent="0.2">
      <c r="A653" s="9"/>
      <c r="B653" s="4"/>
      <c r="C653" s="4"/>
      <c r="D653" s="4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"/>
      <c r="P653" s="4"/>
      <c r="Q653" s="63"/>
      <c r="R653" s="63"/>
      <c r="S653" s="63"/>
      <c r="T653" s="63"/>
      <c r="U653" s="6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6"/>
      <c r="AK653" s="42"/>
      <c r="AL653" s="42"/>
      <c r="AM653" s="42"/>
      <c r="AN653" s="42"/>
      <c r="AO653" s="42"/>
      <c r="AP653" s="42"/>
      <c r="AQ653" s="42"/>
      <c r="AR653" s="42"/>
      <c r="AS653" s="60"/>
      <c r="AT653" s="65"/>
      <c r="AU653" s="1"/>
      <c r="AV653" s="1"/>
      <c r="AW653" s="1"/>
      <c r="AX653" s="1"/>
      <c r="AY653" s="1"/>
      <c r="AZ653" s="1"/>
      <c r="BA653" s="1"/>
      <c r="BB653" s="1"/>
    </row>
    <row r="654" spans="1:54" ht="15.75" customHeight="1" x14ac:dyDescent="0.2">
      <c r="A654" s="9"/>
      <c r="B654" s="4"/>
      <c r="C654" s="4"/>
      <c r="D654" s="4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"/>
      <c r="P654" s="4"/>
      <c r="Q654" s="63"/>
      <c r="R654" s="63"/>
      <c r="S654" s="63"/>
      <c r="T654" s="63"/>
      <c r="U654" s="63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6"/>
      <c r="AK654" s="42"/>
      <c r="AL654" s="42"/>
      <c r="AM654" s="42"/>
      <c r="AN654" s="42"/>
      <c r="AO654" s="42"/>
      <c r="AP654" s="42"/>
      <c r="AQ654" s="42"/>
      <c r="AR654" s="42"/>
      <c r="AS654" s="60"/>
      <c r="AT654" s="65"/>
      <c r="AU654" s="1"/>
      <c r="AV654" s="1"/>
      <c r="AW654" s="1"/>
      <c r="AX654" s="1"/>
      <c r="AY654" s="1"/>
      <c r="AZ654" s="1"/>
      <c r="BA654" s="1"/>
      <c r="BB654" s="1"/>
    </row>
    <row r="655" spans="1:54" ht="15.75" customHeight="1" x14ac:dyDescent="0.2">
      <c r="A655" s="9"/>
      <c r="B655" s="4"/>
      <c r="C655" s="4"/>
      <c r="D655" s="4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"/>
      <c r="P655" s="4"/>
      <c r="Q655" s="63"/>
      <c r="R655" s="63"/>
      <c r="S655" s="63"/>
      <c r="T655" s="63"/>
      <c r="U655" s="63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6"/>
      <c r="AK655" s="42"/>
      <c r="AL655" s="42"/>
      <c r="AM655" s="42"/>
      <c r="AN655" s="42"/>
      <c r="AO655" s="42"/>
      <c r="AP655" s="42"/>
      <c r="AQ655" s="42"/>
      <c r="AR655" s="42"/>
      <c r="AS655" s="60"/>
      <c r="AT655" s="65"/>
      <c r="AU655" s="1"/>
      <c r="AV655" s="1"/>
      <c r="AW655" s="1"/>
      <c r="AX655" s="1"/>
      <c r="AY655" s="1"/>
      <c r="AZ655" s="1"/>
      <c r="BA655" s="1"/>
      <c r="BB655" s="1"/>
    </row>
    <row r="656" spans="1:54" ht="15.75" customHeight="1" x14ac:dyDescent="0.2">
      <c r="A656" s="9"/>
      <c r="B656" s="4"/>
      <c r="C656" s="4"/>
      <c r="D656" s="4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"/>
      <c r="P656" s="4"/>
      <c r="Q656" s="63"/>
      <c r="R656" s="63"/>
      <c r="S656" s="63"/>
      <c r="T656" s="63"/>
      <c r="U656" s="63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6"/>
      <c r="AK656" s="42"/>
      <c r="AL656" s="42"/>
      <c r="AM656" s="42"/>
      <c r="AN656" s="42"/>
      <c r="AO656" s="42"/>
      <c r="AP656" s="42"/>
      <c r="AQ656" s="42"/>
      <c r="AR656" s="42"/>
      <c r="AS656" s="60"/>
      <c r="AT656" s="65"/>
      <c r="AU656" s="1"/>
      <c r="AV656" s="1"/>
      <c r="AW656" s="1"/>
      <c r="AX656" s="1"/>
      <c r="AY656" s="1"/>
      <c r="AZ656" s="1"/>
      <c r="BA656" s="1"/>
      <c r="BB656" s="1"/>
    </row>
    <row r="657" spans="1:54" ht="15.75" customHeight="1" x14ac:dyDescent="0.2">
      <c r="A657" s="9"/>
      <c r="B657" s="4"/>
      <c r="C657" s="4"/>
      <c r="D657" s="4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"/>
      <c r="P657" s="4"/>
      <c r="Q657" s="63"/>
      <c r="R657" s="63"/>
      <c r="S657" s="63"/>
      <c r="T657" s="63"/>
      <c r="U657" s="63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6"/>
      <c r="AK657" s="42"/>
      <c r="AL657" s="42"/>
      <c r="AM657" s="42"/>
      <c r="AN657" s="42"/>
      <c r="AO657" s="42"/>
      <c r="AP657" s="42"/>
      <c r="AQ657" s="42"/>
      <c r="AR657" s="42"/>
      <c r="AS657" s="60"/>
      <c r="AT657" s="65"/>
      <c r="AU657" s="1"/>
      <c r="AV657" s="1"/>
      <c r="AW657" s="1"/>
      <c r="AX657" s="1"/>
      <c r="AY657" s="1"/>
      <c r="AZ657" s="1"/>
      <c r="BA657" s="1"/>
      <c r="BB657" s="1"/>
    </row>
    <row r="658" spans="1:54" ht="15.75" customHeight="1" x14ac:dyDescent="0.2">
      <c r="A658" s="9"/>
      <c r="B658" s="4"/>
      <c r="C658" s="4"/>
      <c r="D658" s="4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"/>
      <c r="P658" s="4"/>
      <c r="Q658" s="63"/>
      <c r="R658" s="63"/>
      <c r="S658" s="63"/>
      <c r="T658" s="63"/>
      <c r="U658" s="63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6"/>
      <c r="AK658" s="42"/>
      <c r="AL658" s="42"/>
      <c r="AM658" s="42"/>
      <c r="AN658" s="42"/>
      <c r="AO658" s="42"/>
      <c r="AP658" s="42"/>
      <c r="AQ658" s="42"/>
      <c r="AR658" s="42"/>
      <c r="AS658" s="60"/>
      <c r="AT658" s="65"/>
      <c r="AU658" s="1"/>
      <c r="AV658" s="1"/>
      <c r="AW658" s="1"/>
      <c r="AX658" s="1"/>
      <c r="AY658" s="1"/>
      <c r="AZ658" s="1"/>
      <c r="BA658" s="1"/>
      <c r="BB658" s="1"/>
    </row>
    <row r="659" spans="1:54" ht="15.75" customHeight="1" x14ac:dyDescent="0.2">
      <c r="A659" s="9"/>
      <c r="B659" s="4"/>
      <c r="C659" s="4"/>
      <c r="D659" s="4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"/>
      <c r="P659" s="4"/>
      <c r="Q659" s="63"/>
      <c r="R659" s="63"/>
      <c r="S659" s="63"/>
      <c r="T659" s="63"/>
      <c r="U659" s="63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6"/>
      <c r="AK659" s="42"/>
      <c r="AL659" s="42"/>
      <c r="AM659" s="42"/>
      <c r="AN659" s="42"/>
      <c r="AO659" s="42"/>
      <c r="AP659" s="42"/>
      <c r="AQ659" s="42"/>
      <c r="AR659" s="42"/>
      <c r="AS659" s="60"/>
      <c r="AT659" s="65"/>
      <c r="AU659" s="1"/>
      <c r="AV659" s="1"/>
      <c r="AW659" s="1"/>
      <c r="AX659" s="1"/>
      <c r="AY659" s="1"/>
      <c r="AZ659" s="1"/>
      <c r="BA659" s="1"/>
      <c r="BB659" s="1"/>
    </row>
    <row r="660" spans="1:54" ht="15.75" customHeight="1" x14ac:dyDescent="0.2">
      <c r="A660" s="9"/>
      <c r="B660" s="4"/>
      <c r="C660" s="4"/>
      <c r="D660" s="4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"/>
      <c r="P660" s="4"/>
      <c r="Q660" s="63"/>
      <c r="R660" s="63"/>
      <c r="S660" s="63"/>
      <c r="T660" s="63"/>
      <c r="U660" s="63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6"/>
      <c r="AK660" s="42"/>
      <c r="AL660" s="42"/>
      <c r="AM660" s="42"/>
      <c r="AN660" s="42"/>
      <c r="AO660" s="42"/>
      <c r="AP660" s="42"/>
      <c r="AQ660" s="42"/>
      <c r="AR660" s="42"/>
      <c r="AS660" s="60"/>
      <c r="AT660" s="65"/>
      <c r="AU660" s="1"/>
      <c r="AV660" s="1"/>
      <c r="AW660" s="1"/>
      <c r="AX660" s="1"/>
      <c r="AY660" s="1"/>
      <c r="AZ660" s="1"/>
      <c r="BA660" s="1"/>
      <c r="BB660" s="1"/>
    </row>
    <row r="661" spans="1:54" ht="15.75" customHeight="1" x14ac:dyDescent="0.2">
      <c r="A661" s="9"/>
      <c r="B661" s="4"/>
      <c r="C661" s="4"/>
      <c r="D661" s="4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"/>
      <c r="P661" s="4"/>
      <c r="Q661" s="63"/>
      <c r="R661" s="63"/>
      <c r="S661" s="63"/>
      <c r="T661" s="63"/>
      <c r="U661" s="63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6"/>
      <c r="AK661" s="42"/>
      <c r="AL661" s="42"/>
      <c r="AM661" s="42"/>
      <c r="AN661" s="42"/>
      <c r="AO661" s="42"/>
      <c r="AP661" s="42"/>
      <c r="AQ661" s="42"/>
      <c r="AR661" s="42"/>
      <c r="AS661" s="60"/>
      <c r="AT661" s="65"/>
      <c r="AU661" s="1"/>
      <c r="AV661" s="1"/>
      <c r="AW661" s="1"/>
      <c r="AX661" s="1"/>
      <c r="AY661" s="1"/>
      <c r="AZ661" s="1"/>
      <c r="BA661" s="1"/>
      <c r="BB661" s="1"/>
    </row>
    <row r="662" spans="1:54" ht="15.75" customHeight="1" x14ac:dyDescent="0.2">
      <c r="A662" s="9"/>
      <c r="B662" s="4"/>
      <c r="C662" s="4"/>
      <c r="D662" s="4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"/>
      <c r="P662" s="4"/>
      <c r="Q662" s="63"/>
      <c r="R662" s="63"/>
      <c r="S662" s="63"/>
      <c r="T662" s="63"/>
      <c r="U662" s="63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6"/>
      <c r="AK662" s="42"/>
      <c r="AL662" s="42"/>
      <c r="AM662" s="42"/>
      <c r="AN662" s="42"/>
      <c r="AO662" s="42"/>
      <c r="AP662" s="42"/>
      <c r="AQ662" s="42"/>
      <c r="AR662" s="42"/>
      <c r="AS662" s="60"/>
      <c r="AT662" s="65"/>
      <c r="AU662" s="1"/>
      <c r="AV662" s="1"/>
      <c r="AW662" s="1"/>
      <c r="AX662" s="1"/>
      <c r="AY662" s="1"/>
      <c r="AZ662" s="1"/>
      <c r="BA662" s="1"/>
      <c r="BB662" s="1"/>
    </row>
    <row r="663" spans="1:54" ht="15.75" customHeight="1" x14ac:dyDescent="0.2">
      <c r="A663" s="9"/>
      <c r="B663" s="4"/>
      <c r="C663" s="4"/>
      <c r="D663" s="4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"/>
      <c r="P663" s="4"/>
      <c r="Q663" s="63"/>
      <c r="R663" s="63"/>
      <c r="S663" s="63"/>
      <c r="T663" s="63"/>
      <c r="U663" s="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6"/>
      <c r="AK663" s="42"/>
      <c r="AL663" s="42"/>
      <c r="AM663" s="42"/>
      <c r="AN663" s="42"/>
      <c r="AO663" s="42"/>
      <c r="AP663" s="42"/>
      <c r="AQ663" s="42"/>
      <c r="AR663" s="42"/>
      <c r="AS663" s="60"/>
      <c r="AT663" s="65"/>
      <c r="AU663" s="1"/>
      <c r="AV663" s="1"/>
      <c r="AW663" s="1"/>
      <c r="AX663" s="1"/>
      <c r="AY663" s="1"/>
      <c r="AZ663" s="1"/>
      <c r="BA663" s="1"/>
      <c r="BB663" s="1"/>
    </row>
    <row r="664" spans="1:54" ht="15.75" customHeight="1" x14ac:dyDescent="0.2">
      <c r="A664" s="9"/>
      <c r="B664" s="4"/>
      <c r="C664" s="4"/>
      <c r="D664" s="4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"/>
      <c r="P664" s="4"/>
      <c r="Q664" s="63"/>
      <c r="R664" s="63"/>
      <c r="S664" s="63"/>
      <c r="T664" s="63"/>
      <c r="U664" s="63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6"/>
      <c r="AK664" s="42"/>
      <c r="AL664" s="42"/>
      <c r="AM664" s="42"/>
      <c r="AN664" s="42"/>
      <c r="AO664" s="42"/>
      <c r="AP664" s="42"/>
      <c r="AQ664" s="42"/>
      <c r="AR664" s="42"/>
      <c r="AS664" s="60"/>
      <c r="AT664" s="65"/>
      <c r="AU664" s="1"/>
      <c r="AV664" s="1"/>
      <c r="AW664" s="1"/>
      <c r="AX664" s="1"/>
      <c r="AY664" s="1"/>
      <c r="AZ664" s="1"/>
      <c r="BA664" s="1"/>
      <c r="BB664" s="1"/>
    </row>
    <row r="665" spans="1:54" ht="15.75" customHeight="1" x14ac:dyDescent="0.2">
      <c r="A665" s="9"/>
      <c r="B665" s="4"/>
      <c r="C665" s="4"/>
      <c r="D665" s="4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"/>
      <c r="P665" s="4"/>
      <c r="Q665" s="63"/>
      <c r="R665" s="63"/>
      <c r="S665" s="63"/>
      <c r="T665" s="63"/>
      <c r="U665" s="63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6"/>
      <c r="AK665" s="42"/>
      <c r="AL665" s="42"/>
      <c r="AM665" s="42"/>
      <c r="AN665" s="42"/>
      <c r="AO665" s="42"/>
      <c r="AP665" s="42"/>
      <c r="AQ665" s="42"/>
      <c r="AR665" s="42"/>
      <c r="AS665" s="60"/>
      <c r="AT665" s="65"/>
      <c r="AU665" s="1"/>
      <c r="AV665" s="1"/>
      <c r="AW665" s="1"/>
      <c r="AX665" s="1"/>
      <c r="AY665" s="1"/>
      <c r="AZ665" s="1"/>
      <c r="BA665" s="1"/>
      <c r="BB665" s="1"/>
    </row>
    <row r="666" spans="1:54" ht="15.75" customHeight="1" x14ac:dyDescent="0.2">
      <c r="A666" s="9"/>
      <c r="B666" s="4"/>
      <c r="C666" s="4"/>
      <c r="D666" s="4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"/>
      <c r="P666" s="4"/>
      <c r="Q666" s="63"/>
      <c r="R666" s="63"/>
      <c r="S666" s="63"/>
      <c r="T666" s="63"/>
      <c r="U666" s="63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6"/>
      <c r="AK666" s="42"/>
      <c r="AL666" s="42"/>
      <c r="AM666" s="42"/>
      <c r="AN666" s="42"/>
      <c r="AO666" s="42"/>
      <c r="AP666" s="42"/>
      <c r="AQ666" s="42"/>
      <c r="AR666" s="42"/>
      <c r="AS666" s="60"/>
      <c r="AT666" s="65"/>
      <c r="AU666" s="1"/>
      <c r="AV666" s="1"/>
      <c r="AW666" s="1"/>
      <c r="AX666" s="1"/>
      <c r="AY666" s="1"/>
      <c r="AZ666" s="1"/>
      <c r="BA666" s="1"/>
      <c r="BB666" s="1"/>
    </row>
    <row r="667" spans="1:54" ht="15.75" customHeight="1" x14ac:dyDescent="0.2">
      <c r="A667" s="9"/>
      <c r="B667" s="4"/>
      <c r="C667" s="4"/>
      <c r="D667" s="4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"/>
      <c r="P667" s="4"/>
      <c r="Q667" s="63"/>
      <c r="R667" s="63"/>
      <c r="S667" s="63"/>
      <c r="T667" s="63"/>
      <c r="U667" s="63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6"/>
      <c r="AK667" s="42"/>
      <c r="AL667" s="42"/>
      <c r="AM667" s="42"/>
      <c r="AN667" s="42"/>
      <c r="AO667" s="42"/>
      <c r="AP667" s="42"/>
      <c r="AQ667" s="42"/>
      <c r="AR667" s="42"/>
      <c r="AS667" s="60"/>
      <c r="AT667" s="65"/>
      <c r="AU667" s="1"/>
      <c r="AV667" s="1"/>
      <c r="AW667" s="1"/>
      <c r="AX667" s="1"/>
      <c r="AY667" s="1"/>
      <c r="AZ667" s="1"/>
      <c r="BA667" s="1"/>
      <c r="BB667" s="1"/>
    </row>
    <row r="668" spans="1:54" ht="15.75" customHeight="1" x14ac:dyDescent="0.2">
      <c r="A668" s="9"/>
      <c r="B668" s="4"/>
      <c r="C668" s="4"/>
      <c r="D668" s="4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"/>
      <c r="P668" s="4"/>
      <c r="Q668" s="63"/>
      <c r="R668" s="63"/>
      <c r="S668" s="63"/>
      <c r="T668" s="63"/>
      <c r="U668" s="63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6"/>
      <c r="AK668" s="42"/>
      <c r="AL668" s="42"/>
      <c r="AM668" s="42"/>
      <c r="AN668" s="42"/>
      <c r="AO668" s="42"/>
      <c r="AP668" s="42"/>
      <c r="AQ668" s="42"/>
      <c r="AR668" s="42"/>
      <c r="AS668" s="60"/>
      <c r="AT668" s="65"/>
      <c r="AU668" s="1"/>
      <c r="AV668" s="1"/>
      <c r="AW668" s="1"/>
      <c r="AX668" s="1"/>
      <c r="AY668" s="1"/>
      <c r="AZ668" s="1"/>
      <c r="BA668" s="1"/>
      <c r="BB668" s="1"/>
    </row>
    <row r="669" spans="1:54" ht="15.75" customHeight="1" x14ac:dyDescent="0.2">
      <c r="A669" s="9"/>
      <c r="B669" s="4"/>
      <c r="C669" s="4"/>
      <c r="D669" s="4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"/>
      <c r="P669" s="4"/>
      <c r="Q669" s="63"/>
      <c r="R669" s="63"/>
      <c r="S669" s="63"/>
      <c r="T669" s="63"/>
      <c r="U669" s="63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6"/>
      <c r="AK669" s="42"/>
      <c r="AL669" s="42"/>
      <c r="AM669" s="42"/>
      <c r="AN669" s="42"/>
      <c r="AO669" s="42"/>
      <c r="AP669" s="42"/>
      <c r="AQ669" s="42"/>
      <c r="AR669" s="42"/>
      <c r="AS669" s="60"/>
      <c r="AT669" s="65"/>
      <c r="AU669" s="1"/>
      <c r="AV669" s="1"/>
      <c r="AW669" s="1"/>
      <c r="AX669" s="1"/>
      <c r="AY669" s="1"/>
      <c r="AZ669" s="1"/>
      <c r="BA669" s="1"/>
      <c r="BB669" s="1"/>
    </row>
    <row r="670" spans="1:54" ht="15.75" customHeight="1" x14ac:dyDescent="0.2">
      <c r="A670" s="9"/>
      <c r="B670" s="4"/>
      <c r="C670" s="4"/>
      <c r="D670" s="4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"/>
      <c r="P670" s="4"/>
      <c r="Q670" s="63"/>
      <c r="R670" s="63"/>
      <c r="S670" s="63"/>
      <c r="T670" s="63"/>
      <c r="U670" s="63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6"/>
      <c r="AK670" s="42"/>
      <c r="AL670" s="42"/>
      <c r="AM670" s="42"/>
      <c r="AN670" s="42"/>
      <c r="AO670" s="42"/>
      <c r="AP670" s="42"/>
      <c r="AQ670" s="42"/>
      <c r="AR670" s="42"/>
      <c r="AS670" s="60"/>
      <c r="AT670" s="65"/>
      <c r="AU670" s="1"/>
      <c r="AV670" s="1"/>
      <c r="AW670" s="1"/>
      <c r="AX670" s="1"/>
      <c r="AY670" s="1"/>
      <c r="AZ670" s="1"/>
      <c r="BA670" s="1"/>
      <c r="BB670" s="1"/>
    </row>
    <row r="671" spans="1:54" ht="15.75" customHeight="1" x14ac:dyDescent="0.2">
      <c r="A671" s="9"/>
      <c r="B671" s="4"/>
      <c r="C671" s="4"/>
      <c r="D671" s="4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"/>
      <c r="P671" s="4"/>
      <c r="Q671" s="63"/>
      <c r="R671" s="63"/>
      <c r="S671" s="63"/>
      <c r="T671" s="63"/>
      <c r="U671" s="63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6"/>
      <c r="AK671" s="42"/>
      <c r="AL671" s="42"/>
      <c r="AM671" s="42"/>
      <c r="AN671" s="42"/>
      <c r="AO671" s="42"/>
      <c r="AP671" s="42"/>
      <c r="AQ671" s="42"/>
      <c r="AR671" s="42"/>
      <c r="AS671" s="60"/>
      <c r="AT671" s="65"/>
      <c r="AU671" s="1"/>
      <c r="AV671" s="1"/>
      <c r="AW671" s="1"/>
      <c r="AX671" s="1"/>
      <c r="AY671" s="1"/>
      <c r="AZ671" s="1"/>
      <c r="BA671" s="1"/>
      <c r="BB671" s="1"/>
    </row>
    <row r="672" spans="1:54" ht="15.75" customHeight="1" x14ac:dyDescent="0.2">
      <c r="A672" s="9"/>
      <c r="B672" s="4"/>
      <c r="C672" s="4"/>
      <c r="D672" s="4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"/>
      <c r="P672" s="4"/>
      <c r="Q672" s="63"/>
      <c r="R672" s="63"/>
      <c r="S672" s="63"/>
      <c r="T672" s="63"/>
      <c r="U672" s="63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6"/>
      <c r="AK672" s="42"/>
      <c r="AL672" s="42"/>
      <c r="AM672" s="42"/>
      <c r="AN672" s="42"/>
      <c r="AO672" s="42"/>
      <c r="AP672" s="42"/>
      <c r="AQ672" s="42"/>
      <c r="AR672" s="42"/>
      <c r="AS672" s="60"/>
      <c r="AT672" s="65"/>
      <c r="AU672" s="1"/>
      <c r="AV672" s="1"/>
      <c r="AW672" s="1"/>
      <c r="AX672" s="1"/>
      <c r="AY672" s="1"/>
      <c r="AZ672" s="1"/>
      <c r="BA672" s="1"/>
      <c r="BB672" s="1"/>
    </row>
    <row r="673" spans="1:54" ht="15.75" customHeight="1" x14ac:dyDescent="0.2">
      <c r="A673" s="9"/>
      <c r="B673" s="4"/>
      <c r="C673" s="4"/>
      <c r="D673" s="4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"/>
      <c r="P673" s="4"/>
      <c r="Q673" s="63"/>
      <c r="R673" s="63"/>
      <c r="S673" s="63"/>
      <c r="T673" s="63"/>
      <c r="U673" s="63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6"/>
      <c r="AK673" s="42"/>
      <c r="AL673" s="42"/>
      <c r="AM673" s="42"/>
      <c r="AN673" s="42"/>
      <c r="AO673" s="42"/>
      <c r="AP673" s="42"/>
      <c r="AQ673" s="42"/>
      <c r="AR673" s="42"/>
      <c r="AS673" s="60"/>
      <c r="AT673" s="65"/>
      <c r="AU673" s="1"/>
      <c r="AV673" s="1"/>
      <c r="AW673" s="1"/>
      <c r="AX673" s="1"/>
      <c r="AY673" s="1"/>
      <c r="AZ673" s="1"/>
      <c r="BA673" s="1"/>
      <c r="BB673" s="1"/>
    </row>
    <row r="674" spans="1:54" ht="15.75" customHeight="1" x14ac:dyDescent="0.2">
      <c r="A674" s="9"/>
      <c r="B674" s="4"/>
      <c r="C674" s="4"/>
      <c r="D674" s="4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"/>
      <c r="P674" s="4"/>
      <c r="Q674" s="63"/>
      <c r="R674" s="63"/>
      <c r="S674" s="63"/>
      <c r="T674" s="63"/>
      <c r="U674" s="63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6"/>
      <c r="AK674" s="42"/>
      <c r="AL674" s="42"/>
      <c r="AM674" s="42"/>
      <c r="AN674" s="42"/>
      <c r="AO674" s="42"/>
      <c r="AP674" s="42"/>
      <c r="AQ674" s="42"/>
      <c r="AR674" s="42"/>
      <c r="AS674" s="60"/>
      <c r="AT674" s="65"/>
      <c r="AU674" s="1"/>
      <c r="AV674" s="1"/>
      <c r="AW674" s="1"/>
      <c r="AX674" s="1"/>
      <c r="AY674" s="1"/>
      <c r="AZ674" s="1"/>
      <c r="BA674" s="1"/>
      <c r="BB674" s="1"/>
    </row>
    <row r="675" spans="1:54" ht="15.75" customHeight="1" x14ac:dyDescent="0.2">
      <c r="A675" s="9"/>
      <c r="B675" s="4"/>
      <c r="C675" s="4"/>
      <c r="D675" s="4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"/>
      <c r="P675" s="4"/>
      <c r="Q675" s="63"/>
      <c r="R675" s="63"/>
      <c r="S675" s="63"/>
      <c r="T675" s="63"/>
      <c r="U675" s="63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6"/>
      <c r="AK675" s="42"/>
      <c r="AL675" s="42"/>
      <c r="AM675" s="42"/>
      <c r="AN675" s="42"/>
      <c r="AO675" s="42"/>
      <c r="AP675" s="42"/>
      <c r="AQ675" s="42"/>
      <c r="AR675" s="42"/>
      <c r="AS675" s="60"/>
      <c r="AT675" s="65"/>
      <c r="AU675" s="1"/>
      <c r="AV675" s="1"/>
      <c r="AW675" s="1"/>
      <c r="AX675" s="1"/>
      <c r="AY675" s="1"/>
      <c r="AZ675" s="1"/>
      <c r="BA675" s="1"/>
      <c r="BB675" s="1"/>
    </row>
    <row r="676" spans="1:54" ht="15.75" customHeight="1" x14ac:dyDescent="0.2">
      <c r="A676" s="9"/>
      <c r="B676" s="4"/>
      <c r="C676" s="4"/>
      <c r="D676" s="4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"/>
      <c r="P676" s="4"/>
      <c r="Q676" s="63"/>
      <c r="R676" s="63"/>
      <c r="S676" s="63"/>
      <c r="T676" s="63"/>
      <c r="U676" s="63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6"/>
      <c r="AK676" s="42"/>
      <c r="AL676" s="42"/>
      <c r="AM676" s="42"/>
      <c r="AN676" s="42"/>
      <c r="AO676" s="42"/>
      <c r="AP676" s="42"/>
      <c r="AQ676" s="42"/>
      <c r="AR676" s="42"/>
      <c r="AS676" s="60"/>
      <c r="AT676" s="65"/>
      <c r="AU676" s="1"/>
      <c r="AV676" s="1"/>
      <c r="AW676" s="1"/>
      <c r="AX676" s="1"/>
      <c r="AY676" s="1"/>
      <c r="AZ676" s="1"/>
      <c r="BA676" s="1"/>
      <c r="BB676" s="1"/>
    </row>
    <row r="677" spans="1:54" ht="15.75" customHeight="1" x14ac:dyDescent="0.2">
      <c r="A677" s="9"/>
      <c r="B677" s="4"/>
      <c r="C677" s="4"/>
      <c r="D677" s="4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"/>
      <c r="P677" s="4"/>
      <c r="Q677" s="63"/>
      <c r="R677" s="63"/>
      <c r="S677" s="63"/>
      <c r="T677" s="63"/>
      <c r="U677" s="63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6"/>
      <c r="AK677" s="42"/>
      <c r="AL677" s="42"/>
      <c r="AM677" s="42"/>
      <c r="AN677" s="42"/>
      <c r="AO677" s="42"/>
      <c r="AP677" s="42"/>
      <c r="AQ677" s="42"/>
      <c r="AR677" s="42"/>
      <c r="AS677" s="60"/>
      <c r="AT677" s="65"/>
      <c r="AU677" s="1"/>
      <c r="AV677" s="1"/>
      <c r="AW677" s="1"/>
      <c r="AX677" s="1"/>
      <c r="AY677" s="1"/>
      <c r="AZ677" s="1"/>
      <c r="BA677" s="1"/>
      <c r="BB677" s="1"/>
    </row>
    <row r="678" spans="1:54" ht="15.75" customHeight="1" x14ac:dyDescent="0.2">
      <c r="A678" s="9"/>
      <c r="B678" s="4"/>
      <c r="C678" s="4"/>
      <c r="D678" s="4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"/>
      <c r="P678" s="4"/>
      <c r="Q678" s="63"/>
      <c r="R678" s="63"/>
      <c r="S678" s="63"/>
      <c r="T678" s="63"/>
      <c r="U678" s="63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6"/>
      <c r="AK678" s="42"/>
      <c r="AL678" s="42"/>
      <c r="AM678" s="42"/>
      <c r="AN678" s="42"/>
      <c r="AO678" s="42"/>
      <c r="AP678" s="42"/>
      <c r="AQ678" s="42"/>
      <c r="AR678" s="42"/>
      <c r="AS678" s="60"/>
      <c r="AT678" s="65"/>
      <c r="AU678" s="1"/>
      <c r="AV678" s="1"/>
      <c r="AW678" s="1"/>
      <c r="AX678" s="1"/>
      <c r="AY678" s="1"/>
      <c r="AZ678" s="1"/>
      <c r="BA678" s="1"/>
      <c r="BB678" s="1"/>
    </row>
    <row r="679" spans="1:54" ht="15.75" customHeight="1" x14ac:dyDescent="0.2">
      <c r="A679" s="9"/>
      <c r="B679" s="4"/>
      <c r="C679" s="4"/>
      <c r="D679" s="4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"/>
      <c r="P679" s="4"/>
      <c r="Q679" s="63"/>
      <c r="R679" s="63"/>
      <c r="S679" s="63"/>
      <c r="T679" s="63"/>
      <c r="U679" s="63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6"/>
      <c r="AK679" s="42"/>
      <c r="AL679" s="42"/>
      <c r="AM679" s="42"/>
      <c r="AN679" s="42"/>
      <c r="AO679" s="42"/>
      <c r="AP679" s="42"/>
      <c r="AQ679" s="42"/>
      <c r="AR679" s="42"/>
      <c r="AS679" s="60"/>
      <c r="AT679" s="65"/>
      <c r="AU679" s="1"/>
      <c r="AV679" s="1"/>
      <c r="AW679" s="1"/>
      <c r="AX679" s="1"/>
      <c r="AY679" s="1"/>
      <c r="AZ679" s="1"/>
      <c r="BA679" s="1"/>
      <c r="BB679" s="1"/>
    </row>
    <row r="680" spans="1:54" ht="15.75" customHeight="1" x14ac:dyDescent="0.2">
      <c r="A680" s="9"/>
      <c r="B680" s="4"/>
      <c r="C680" s="4"/>
      <c r="D680" s="4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"/>
      <c r="P680" s="4"/>
      <c r="Q680" s="63"/>
      <c r="R680" s="63"/>
      <c r="S680" s="63"/>
      <c r="T680" s="63"/>
      <c r="U680" s="63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6"/>
      <c r="AK680" s="42"/>
      <c r="AL680" s="42"/>
      <c r="AM680" s="42"/>
      <c r="AN680" s="42"/>
      <c r="AO680" s="42"/>
      <c r="AP680" s="42"/>
      <c r="AQ680" s="42"/>
      <c r="AR680" s="42"/>
      <c r="AS680" s="60"/>
      <c r="AT680" s="65"/>
      <c r="AU680" s="1"/>
      <c r="AV680" s="1"/>
      <c r="AW680" s="1"/>
      <c r="AX680" s="1"/>
      <c r="AY680" s="1"/>
      <c r="AZ680" s="1"/>
      <c r="BA680" s="1"/>
      <c r="BB680" s="1"/>
    </row>
    <row r="681" spans="1:54" ht="15.75" customHeight="1" x14ac:dyDescent="0.2">
      <c r="A681" s="9"/>
      <c r="B681" s="4"/>
      <c r="C681" s="4"/>
      <c r="D681" s="4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"/>
      <c r="P681" s="4"/>
      <c r="Q681" s="63"/>
      <c r="R681" s="63"/>
      <c r="S681" s="63"/>
      <c r="T681" s="63"/>
      <c r="U681" s="63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6"/>
      <c r="AK681" s="42"/>
      <c r="AL681" s="42"/>
      <c r="AM681" s="42"/>
      <c r="AN681" s="42"/>
      <c r="AO681" s="42"/>
      <c r="AP681" s="42"/>
      <c r="AQ681" s="42"/>
      <c r="AR681" s="42"/>
      <c r="AS681" s="60"/>
      <c r="AT681" s="65"/>
      <c r="AU681" s="1"/>
      <c r="AV681" s="1"/>
      <c r="AW681" s="1"/>
      <c r="AX681" s="1"/>
      <c r="AY681" s="1"/>
      <c r="AZ681" s="1"/>
      <c r="BA681" s="1"/>
      <c r="BB681" s="1"/>
    </row>
    <row r="682" spans="1:54" ht="15.75" customHeight="1" x14ac:dyDescent="0.2">
      <c r="A682" s="9"/>
      <c r="B682" s="4"/>
      <c r="C682" s="4"/>
      <c r="D682" s="4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"/>
      <c r="P682" s="4"/>
      <c r="Q682" s="63"/>
      <c r="R682" s="63"/>
      <c r="S682" s="63"/>
      <c r="T682" s="63"/>
      <c r="U682" s="63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6"/>
      <c r="AK682" s="42"/>
      <c r="AL682" s="42"/>
      <c r="AM682" s="42"/>
      <c r="AN682" s="42"/>
      <c r="AO682" s="42"/>
      <c r="AP682" s="42"/>
      <c r="AQ682" s="42"/>
      <c r="AR682" s="42"/>
      <c r="AS682" s="60"/>
      <c r="AT682" s="65"/>
      <c r="AU682" s="1"/>
      <c r="AV682" s="1"/>
      <c r="AW682" s="1"/>
      <c r="AX682" s="1"/>
      <c r="AY682" s="1"/>
      <c r="AZ682" s="1"/>
      <c r="BA682" s="1"/>
      <c r="BB682" s="1"/>
    </row>
    <row r="683" spans="1:54" ht="15.75" customHeight="1" x14ac:dyDescent="0.2">
      <c r="A683" s="9"/>
      <c r="B683" s="4"/>
      <c r="C683" s="4"/>
      <c r="D683" s="4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"/>
      <c r="P683" s="4"/>
      <c r="Q683" s="63"/>
      <c r="R683" s="63"/>
      <c r="S683" s="63"/>
      <c r="T683" s="63"/>
      <c r="U683" s="63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6"/>
      <c r="AK683" s="42"/>
      <c r="AL683" s="42"/>
      <c r="AM683" s="42"/>
      <c r="AN683" s="42"/>
      <c r="AO683" s="42"/>
      <c r="AP683" s="42"/>
      <c r="AQ683" s="42"/>
      <c r="AR683" s="42"/>
      <c r="AS683" s="60"/>
      <c r="AT683" s="65"/>
      <c r="AU683" s="1"/>
      <c r="AV683" s="1"/>
      <c r="AW683" s="1"/>
      <c r="AX683" s="1"/>
      <c r="AY683" s="1"/>
      <c r="AZ683" s="1"/>
      <c r="BA683" s="1"/>
      <c r="BB683" s="1"/>
    </row>
    <row r="684" spans="1:54" ht="15.75" customHeight="1" x14ac:dyDescent="0.2">
      <c r="A684" s="9"/>
      <c r="B684" s="4"/>
      <c r="C684" s="4"/>
      <c r="D684" s="4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"/>
      <c r="P684" s="4"/>
      <c r="Q684" s="63"/>
      <c r="R684" s="63"/>
      <c r="S684" s="63"/>
      <c r="T684" s="63"/>
      <c r="U684" s="63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6"/>
      <c r="AK684" s="42"/>
      <c r="AL684" s="42"/>
      <c r="AM684" s="42"/>
      <c r="AN684" s="42"/>
      <c r="AO684" s="42"/>
      <c r="AP684" s="42"/>
      <c r="AQ684" s="42"/>
      <c r="AR684" s="42"/>
      <c r="AS684" s="60"/>
      <c r="AT684" s="65"/>
      <c r="AU684" s="1"/>
      <c r="AV684" s="1"/>
      <c r="AW684" s="1"/>
      <c r="AX684" s="1"/>
      <c r="AY684" s="1"/>
      <c r="AZ684" s="1"/>
      <c r="BA684" s="1"/>
      <c r="BB684" s="1"/>
    </row>
    <row r="685" spans="1:54" ht="15.75" customHeight="1" x14ac:dyDescent="0.2">
      <c r="A685" s="9"/>
      <c r="B685" s="4"/>
      <c r="C685" s="4"/>
      <c r="D685" s="4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"/>
      <c r="P685" s="4"/>
      <c r="Q685" s="63"/>
      <c r="R685" s="63"/>
      <c r="S685" s="63"/>
      <c r="T685" s="63"/>
      <c r="U685" s="63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6"/>
      <c r="AK685" s="42"/>
      <c r="AL685" s="42"/>
      <c r="AM685" s="42"/>
      <c r="AN685" s="42"/>
      <c r="AO685" s="42"/>
      <c r="AP685" s="42"/>
      <c r="AQ685" s="42"/>
      <c r="AR685" s="42"/>
      <c r="AS685" s="60"/>
      <c r="AT685" s="65"/>
      <c r="AU685" s="1"/>
      <c r="AV685" s="1"/>
      <c r="AW685" s="1"/>
      <c r="AX685" s="1"/>
      <c r="AY685" s="1"/>
      <c r="AZ685" s="1"/>
      <c r="BA685" s="1"/>
      <c r="BB685" s="1"/>
    </row>
    <row r="686" spans="1:54" ht="15.75" customHeight="1" x14ac:dyDescent="0.2">
      <c r="A686" s="9"/>
      <c r="B686" s="4"/>
      <c r="C686" s="4"/>
      <c r="D686" s="4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"/>
      <c r="P686" s="4"/>
      <c r="Q686" s="63"/>
      <c r="R686" s="63"/>
      <c r="S686" s="63"/>
      <c r="T686" s="63"/>
      <c r="U686" s="63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6"/>
      <c r="AK686" s="42"/>
      <c r="AL686" s="42"/>
      <c r="AM686" s="42"/>
      <c r="AN686" s="42"/>
      <c r="AO686" s="42"/>
      <c r="AP686" s="42"/>
      <c r="AQ686" s="42"/>
      <c r="AR686" s="42"/>
      <c r="AS686" s="60"/>
      <c r="AT686" s="65"/>
      <c r="AU686" s="1"/>
      <c r="AV686" s="1"/>
      <c r="AW686" s="1"/>
      <c r="AX686" s="1"/>
      <c r="AY686" s="1"/>
      <c r="AZ686" s="1"/>
      <c r="BA686" s="1"/>
      <c r="BB686" s="1"/>
    </row>
    <row r="687" spans="1:54" ht="15.75" customHeight="1" x14ac:dyDescent="0.2">
      <c r="A687" s="9"/>
      <c r="B687" s="4"/>
      <c r="C687" s="4"/>
      <c r="D687" s="4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"/>
      <c r="P687" s="4"/>
      <c r="Q687" s="63"/>
      <c r="R687" s="63"/>
      <c r="S687" s="63"/>
      <c r="T687" s="63"/>
      <c r="U687" s="63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6"/>
      <c r="AK687" s="42"/>
      <c r="AL687" s="42"/>
      <c r="AM687" s="42"/>
      <c r="AN687" s="42"/>
      <c r="AO687" s="42"/>
      <c r="AP687" s="42"/>
      <c r="AQ687" s="42"/>
      <c r="AR687" s="42"/>
      <c r="AS687" s="60"/>
      <c r="AT687" s="65"/>
      <c r="AU687" s="1"/>
      <c r="AV687" s="1"/>
      <c r="AW687" s="1"/>
      <c r="AX687" s="1"/>
      <c r="AY687" s="1"/>
      <c r="AZ687" s="1"/>
      <c r="BA687" s="1"/>
      <c r="BB687" s="1"/>
    </row>
    <row r="688" spans="1:54" ht="15.75" customHeight="1" x14ac:dyDescent="0.2">
      <c r="A688" s="9"/>
      <c r="B688" s="4"/>
      <c r="C688" s="4"/>
      <c r="D688" s="4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"/>
      <c r="P688" s="4"/>
      <c r="Q688" s="63"/>
      <c r="R688" s="63"/>
      <c r="S688" s="63"/>
      <c r="T688" s="63"/>
      <c r="U688" s="63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6"/>
      <c r="AK688" s="42"/>
      <c r="AL688" s="42"/>
      <c r="AM688" s="42"/>
      <c r="AN688" s="42"/>
      <c r="AO688" s="42"/>
      <c r="AP688" s="42"/>
      <c r="AQ688" s="42"/>
      <c r="AR688" s="42"/>
      <c r="AS688" s="60"/>
      <c r="AT688" s="65"/>
      <c r="AU688" s="1"/>
      <c r="AV688" s="1"/>
      <c r="AW688" s="1"/>
      <c r="AX688" s="1"/>
      <c r="AY688" s="1"/>
      <c r="AZ688" s="1"/>
      <c r="BA688" s="1"/>
      <c r="BB688" s="1"/>
    </row>
    <row r="689" spans="1:54" ht="15.75" customHeight="1" x14ac:dyDescent="0.2">
      <c r="A689" s="9"/>
      <c r="B689" s="4"/>
      <c r="C689" s="4"/>
      <c r="D689" s="4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"/>
      <c r="P689" s="4"/>
      <c r="Q689" s="63"/>
      <c r="R689" s="63"/>
      <c r="S689" s="63"/>
      <c r="T689" s="63"/>
      <c r="U689" s="63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6"/>
      <c r="AK689" s="42"/>
      <c r="AL689" s="42"/>
      <c r="AM689" s="42"/>
      <c r="AN689" s="42"/>
      <c r="AO689" s="42"/>
      <c r="AP689" s="42"/>
      <c r="AQ689" s="42"/>
      <c r="AR689" s="42"/>
      <c r="AS689" s="60"/>
      <c r="AT689" s="65"/>
      <c r="AU689" s="1"/>
      <c r="AV689" s="1"/>
      <c r="AW689" s="1"/>
      <c r="AX689" s="1"/>
      <c r="AY689" s="1"/>
      <c r="AZ689" s="1"/>
      <c r="BA689" s="1"/>
      <c r="BB689" s="1"/>
    </row>
    <row r="690" spans="1:54" ht="15.75" customHeight="1" x14ac:dyDescent="0.2">
      <c r="A690" s="9"/>
      <c r="B690" s="4"/>
      <c r="C690" s="4"/>
      <c r="D690" s="4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"/>
      <c r="P690" s="4"/>
      <c r="Q690" s="63"/>
      <c r="R690" s="63"/>
      <c r="S690" s="63"/>
      <c r="T690" s="63"/>
      <c r="U690" s="63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6"/>
      <c r="AK690" s="42"/>
      <c r="AL690" s="42"/>
      <c r="AM690" s="42"/>
      <c r="AN690" s="42"/>
      <c r="AO690" s="42"/>
      <c r="AP690" s="42"/>
      <c r="AQ690" s="42"/>
      <c r="AR690" s="42"/>
      <c r="AS690" s="60"/>
      <c r="AT690" s="65"/>
      <c r="AU690" s="1"/>
      <c r="AV690" s="1"/>
      <c r="AW690" s="1"/>
      <c r="AX690" s="1"/>
      <c r="AY690" s="1"/>
      <c r="AZ690" s="1"/>
      <c r="BA690" s="1"/>
      <c r="BB690" s="1"/>
    </row>
    <row r="691" spans="1:54" ht="15.75" customHeight="1" x14ac:dyDescent="0.2">
      <c r="A691" s="9"/>
      <c r="B691" s="4"/>
      <c r="C691" s="4"/>
      <c r="D691" s="4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"/>
      <c r="P691" s="4"/>
      <c r="Q691" s="63"/>
      <c r="R691" s="63"/>
      <c r="S691" s="63"/>
      <c r="T691" s="63"/>
      <c r="U691" s="63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6"/>
      <c r="AK691" s="42"/>
      <c r="AL691" s="42"/>
      <c r="AM691" s="42"/>
      <c r="AN691" s="42"/>
      <c r="AO691" s="42"/>
      <c r="AP691" s="42"/>
      <c r="AQ691" s="42"/>
      <c r="AR691" s="42"/>
      <c r="AS691" s="60"/>
      <c r="AT691" s="65"/>
      <c r="AU691" s="1"/>
      <c r="AV691" s="1"/>
      <c r="AW691" s="1"/>
      <c r="AX691" s="1"/>
      <c r="AY691" s="1"/>
      <c r="AZ691" s="1"/>
      <c r="BA691" s="1"/>
      <c r="BB691" s="1"/>
    </row>
    <row r="692" spans="1:54" ht="15.75" customHeight="1" x14ac:dyDescent="0.2">
      <c r="A692" s="9"/>
      <c r="B692" s="4"/>
      <c r="C692" s="4"/>
      <c r="D692" s="4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"/>
      <c r="P692" s="4"/>
      <c r="Q692" s="63"/>
      <c r="R692" s="63"/>
      <c r="S692" s="63"/>
      <c r="T692" s="63"/>
      <c r="U692" s="63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6"/>
      <c r="AK692" s="42"/>
      <c r="AL692" s="42"/>
      <c r="AM692" s="42"/>
      <c r="AN692" s="42"/>
      <c r="AO692" s="42"/>
      <c r="AP692" s="42"/>
      <c r="AQ692" s="42"/>
      <c r="AR692" s="42"/>
      <c r="AS692" s="60"/>
      <c r="AT692" s="65"/>
      <c r="AU692" s="1"/>
      <c r="AV692" s="1"/>
      <c r="AW692" s="1"/>
      <c r="AX692" s="1"/>
      <c r="AY692" s="1"/>
      <c r="AZ692" s="1"/>
      <c r="BA692" s="1"/>
      <c r="BB692" s="1"/>
    </row>
    <row r="693" spans="1:54" ht="15.75" customHeight="1" x14ac:dyDescent="0.2">
      <c r="A693" s="9"/>
      <c r="B693" s="4"/>
      <c r="C693" s="4"/>
      <c r="D693" s="4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"/>
      <c r="P693" s="4"/>
      <c r="Q693" s="63"/>
      <c r="R693" s="63"/>
      <c r="S693" s="63"/>
      <c r="T693" s="63"/>
      <c r="U693" s="63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6"/>
      <c r="AK693" s="42"/>
      <c r="AL693" s="42"/>
      <c r="AM693" s="42"/>
      <c r="AN693" s="42"/>
      <c r="AO693" s="42"/>
      <c r="AP693" s="42"/>
      <c r="AQ693" s="42"/>
      <c r="AR693" s="42"/>
      <c r="AS693" s="60"/>
      <c r="AT693" s="65"/>
      <c r="AU693" s="1"/>
      <c r="AV693" s="1"/>
      <c r="AW693" s="1"/>
      <c r="AX693" s="1"/>
      <c r="AY693" s="1"/>
      <c r="AZ693" s="1"/>
      <c r="BA693" s="1"/>
      <c r="BB693" s="1"/>
    </row>
    <row r="694" spans="1:54" ht="15.75" customHeight="1" x14ac:dyDescent="0.2">
      <c r="A694" s="9"/>
      <c r="B694" s="4"/>
      <c r="C694" s="4"/>
      <c r="D694" s="4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"/>
      <c r="P694" s="4"/>
      <c r="Q694" s="63"/>
      <c r="R694" s="63"/>
      <c r="S694" s="63"/>
      <c r="T694" s="63"/>
      <c r="U694" s="63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6"/>
      <c r="AK694" s="42"/>
      <c r="AL694" s="42"/>
      <c r="AM694" s="42"/>
      <c r="AN694" s="42"/>
      <c r="AO694" s="42"/>
      <c r="AP694" s="42"/>
      <c r="AQ694" s="42"/>
      <c r="AR694" s="42"/>
      <c r="AS694" s="60"/>
      <c r="AT694" s="65"/>
      <c r="AU694" s="1"/>
      <c r="AV694" s="1"/>
      <c r="AW694" s="1"/>
      <c r="AX694" s="1"/>
      <c r="AY694" s="1"/>
      <c r="AZ694" s="1"/>
      <c r="BA694" s="1"/>
      <c r="BB694" s="1"/>
    </row>
    <row r="695" spans="1:54" ht="15.75" customHeight="1" x14ac:dyDescent="0.2">
      <c r="A695" s="9"/>
      <c r="B695" s="4"/>
      <c r="C695" s="4"/>
      <c r="D695" s="4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"/>
      <c r="P695" s="4"/>
      <c r="Q695" s="63"/>
      <c r="R695" s="63"/>
      <c r="S695" s="63"/>
      <c r="T695" s="63"/>
      <c r="U695" s="63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6"/>
      <c r="AK695" s="42"/>
      <c r="AL695" s="42"/>
      <c r="AM695" s="42"/>
      <c r="AN695" s="42"/>
      <c r="AO695" s="42"/>
      <c r="AP695" s="42"/>
      <c r="AQ695" s="42"/>
      <c r="AR695" s="42"/>
      <c r="AS695" s="60"/>
      <c r="AT695" s="65"/>
      <c r="AU695" s="1"/>
      <c r="AV695" s="1"/>
      <c r="AW695" s="1"/>
      <c r="AX695" s="1"/>
      <c r="AY695" s="1"/>
      <c r="AZ695" s="1"/>
      <c r="BA695" s="1"/>
      <c r="BB695" s="1"/>
    </row>
    <row r="696" spans="1:54" ht="15.75" customHeight="1" x14ac:dyDescent="0.2">
      <c r="A696" s="9"/>
      <c r="B696" s="4"/>
      <c r="C696" s="4"/>
      <c r="D696" s="4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"/>
      <c r="P696" s="4"/>
      <c r="Q696" s="63"/>
      <c r="R696" s="63"/>
      <c r="S696" s="63"/>
      <c r="T696" s="63"/>
      <c r="U696" s="63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6"/>
      <c r="AK696" s="42"/>
      <c r="AL696" s="42"/>
      <c r="AM696" s="42"/>
      <c r="AN696" s="42"/>
      <c r="AO696" s="42"/>
      <c r="AP696" s="42"/>
      <c r="AQ696" s="42"/>
      <c r="AR696" s="42"/>
      <c r="AS696" s="60"/>
      <c r="AT696" s="65"/>
      <c r="AU696" s="1"/>
      <c r="AV696" s="1"/>
      <c r="AW696" s="1"/>
      <c r="AX696" s="1"/>
      <c r="AY696" s="1"/>
      <c r="AZ696" s="1"/>
      <c r="BA696" s="1"/>
      <c r="BB696" s="1"/>
    </row>
    <row r="697" spans="1:54" ht="15.75" customHeight="1" x14ac:dyDescent="0.2">
      <c r="A697" s="9"/>
      <c r="B697" s="4"/>
      <c r="C697" s="4"/>
      <c r="D697" s="4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"/>
      <c r="P697" s="4"/>
      <c r="Q697" s="63"/>
      <c r="R697" s="63"/>
      <c r="S697" s="63"/>
      <c r="T697" s="63"/>
      <c r="U697" s="63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6"/>
      <c r="AK697" s="42"/>
      <c r="AL697" s="42"/>
      <c r="AM697" s="42"/>
      <c r="AN697" s="42"/>
      <c r="AO697" s="42"/>
      <c r="AP697" s="42"/>
      <c r="AQ697" s="42"/>
      <c r="AR697" s="42"/>
      <c r="AS697" s="60"/>
      <c r="AT697" s="65"/>
      <c r="AU697" s="1"/>
      <c r="AV697" s="1"/>
      <c r="AW697" s="1"/>
      <c r="AX697" s="1"/>
      <c r="AY697" s="1"/>
      <c r="AZ697" s="1"/>
      <c r="BA697" s="1"/>
      <c r="BB697" s="1"/>
    </row>
    <row r="698" spans="1:54" ht="15.75" customHeight="1" x14ac:dyDescent="0.2">
      <c r="A698" s="9"/>
      <c r="B698" s="4"/>
      <c r="C698" s="4"/>
      <c r="D698" s="4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"/>
      <c r="P698" s="4"/>
      <c r="Q698" s="63"/>
      <c r="R698" s="63"/>
      <c r="S698" s="63"/>
      <c r="T698" s="63"/>
      <c r="U698" s="63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6"/>
      <c r="AK698" s="42"/>
      <c r="AL698" s="42"/>
      <c r="AM698" s="42"/>
      <c r="AN698" s="42"/>
      <c r="AO698" s="42"/>
      <c r="AP698" s="42"/>
      <c r="AQ698" s="42"/>
      <c r="AR698" s="42"/>
      <c r="AS698" s="60"/>
      <c r="AT698" s="65"/>
      <c r="AU698" s="1"/>
      <c r="AV698" s="1"/>
      <c r="AW698" s="1"/>
      <c r="AX698" s="1"/>
      <c r="AY698" s="1"/>
      <c r="AZ698" s="1"/>
      <c r="BA698" s="1"/>
      <c r="BB698" s="1"/>
    </row>
    <row r="699" spans="1:54" ht="15.75" customHeight="1" x14ac:dyDescent="0.2">
      <c r="A699" s="9"/>
      <c r="B699" s="4"/>
      <c r="C699" s="4"/>
      <c r="D699" s="4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"/>
      <c r="P699" s="4"/>
      <c r="Q699" s="63"/>
      <c r="R699" s="63"/>
      <c r="S699" s="63"/>
      <c r="T699" s="63"/>
      <c r="U699" s="63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6"/>
      <c r="AK699" s="42"/>
      <c r="AL699" s="42"/>
      <c r="AM699" s="42"/>
      <c r="AN699" s="42"/>
      <c r="AO699" s="42"/>
      <c r="AP699" s="42"/>
      <c r="AQ699" s="42"/>
      <c r="AR699" s="42"/>
      <c r="AS699" s="60"/>
      <c r="AT699" s="65"/>
      <c r="AU699" s="1"/>
      <c r="AV699" s="1"/>
      <c r="AW699" s="1"/>
      <c r="AX699" s="1"/>
      <c r="AY699" s="1"/>
      <c r="AZ699" s="1"/>
      <c r="BA699" s="1"/>
      <c r="BB699" s="1"/>
    </row>
    <row r="700" spans="1:54" ht="15.75" customHeight="1" x14ac:dyDescent="0.2">
      <c r="A700" s="9"/>
      <c r="B700" s="4"/>
      <c r="C700" s="4"/>
      <c r="D700" s="4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"/>
      <c r="P700" s="4"/>
      <c r="Q700" s="63"/>
      <c r="R700" s="63"/>
      <c r="S700" s="63"/>
      <c r="T700" s="63"/>
      <c r="U700" s="63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6"/>
      <c r="AK700" s="42"/>
      <c r="AL700" s="42"/>
      <c r="AM700" s="42"/>
      <c r="AN700" s="42"/>
      <c r="AO700" s="42"/>
      <c r="AP700" s="42"/>
      <c r="AQ700" s="42"/>
      <c r="AR700" s="42"/>
      <c r="AS700" s="60"/>
      <c r="AT700" s="65"/>
      <c r="AU700" s="1"/>
      <c r="AV700" s="1"/>
      <c r="AW700" s="1"/>
      <c r="AX700" s="1"/>
      <c r="AY700" s="1"/>
      <c r="AZ700" s="1"/>
      <c r="BA700" s="1"/>
      <c r="BB700" s="1"/>
    </row>
    <row r="701" spans="1:54" ht="15.75" customHeight="1" x14ac:dyDescent="0.2">
      <c r="A701" s="9"/>
      <c r="B701" s="4"/>
      <c r="C701" s="4"/>
      <c r="D701" s="4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"/>
      <c r="P701" s="4"/>
      <c r="Q701" s="63"/>
      <c r="R701" s="63"/>
      <c r="S701" s="63"/>
      <c r="T701" s="63"/>
      <c r="U701" s="63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6"/>
      <c r="AK701" s="42"/>
      <c r="AL701" s="42"/>
      <c r="AM701" s="42"/>
      <c r="AN701" s="42"/>
      <c r="AO701" s="42"/>
      <c r="AP701" s="42"/>
      <c r="AQ701" s="42"/>
      <c r="AR701" s="42"/>
      <c r="AS701" s="60"/>
      <c r="AT701" s="65"/>
      <c r="AU701" s="1"/>
      <c r="AV701" s="1"/>
      <c r="AW701" s="1"/>
      <c r="AX701" s="1"/>
      <c r="AY701" s="1"/>
      <c r="AZ701" s="1"/>
      <c r="BA701" s="1"/>
      <c r="BB701" s="1"/>
    </row>
    <row r="702" spans="1:54" ht="15.75" customHeight="1" x14ac:dyDescent="0.2">
      <c r="A702" s="9"/>
      <c r="B702" s="4"/>
      <c r="C702" s="4"/>
      <c r="D702" s="4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"/>
      <c r="P702" s="4"/>
      <c r="Q702" s="63"/>
      <c r="R702" s="63"/>
      <c r="S702" s="63"/>
      <c r="T702" s="63"/>
      <c r="U702" s="63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6"/>
      <c r="AK702" s="42"/>
      <c r="AL702" s="42"/>
      <c r="AM702" s="42"/>
      <c r="AN702" s="42"/>
      <c r="AO702" s="42"/>
      <c r="AP702" s="42"/>
      <c r="AQ702" s="42"/>
      <c r="AR702" s="42"/>
      <c r="AS702" s="60"/>
      <c r="AT702" s="65"/>
      <c r="AU702" s="1"/>
      <c r="AV702" s="1"/>
      <c r="AW702" s="1"/>
      <c r="AX702" s="1"/>
      <c r="AY702" s="1"/>
      <c r="AZ702" s="1"/>
      <c r="BA702" s="1"/>
      <c r="BB702" s="1"/>
    </row>
    <row r="703" spans="1:54" ht="15.75" customHeight="1" x14ac:dyDescent="0.2">
      <c r="A703" s="9"/>
      <c r="B703" s="4"/>
      <c r="C703" s="4"/>
      <c r="D703" s="4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"/>
      <c r="P703" s="4"/>
      <c r="Q703" s="63"/>
      <c r="R703" s="63"/>
      <c r="S703" s="63"/>
      <c r="T703" s="63"/>
      <c r="U703" s="63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6"/>
      <c r="AK703" s="42"/>
      <c r="AL703" s="42"/>
      <c r="AM703" s="42"/>
      <c r="AN703" s="42"/>
      <c r="AO703" s="42"/>
      <c r="AP703" s="42"/>
      <c r="AQ703" s="42"/>
      <c r="AR703" s="42"/>
      <c r="AS703" s="60"/>
      <c r="AT703" s="65"/>
      <c r="AU703" s="1"/>
      <c r="AV703" s="1"/>
      <c r="AW703" s="1"/>
      <c r="AX703" s="1"/>
      <c r="AY703" s="1"/>
      <c r="AZ703" s="1"/>
      <c r="BA703" s="1"/>
      <c r="BB703" s="1"/>
    </row>
    <row r="704" spans="1:54" ht="15.75" customHeight="1" x14ac:dyDescent="0.2">
      <c r="A704" s="9"/>
      <c r="B704" s="4"/>
      <c r="C704" s="4"/>
      <c r="D704" s="4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"/>
      <c r="P704" s="4"/>
      <c r="Q704" s="63"/>
      <c r="R704" s="63"/>
      <c r="S704" s="63"/>
      <c r="T704" s="63"/>
      <c r="U704" s="63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6"/>
      <c r="AK704" s="42"/>
      <c r="AL704" s="42"/>
      <c r="AM704" s="42"/>
      <c r="AN704" s="42"/>
      <c r="AO704" s="42"/>
      <c r="AP704" s="42"/>
      <c r="AQ704" s="42"/>
      <c r="AR704" s="42"/>
      <c r="AS704" s="60"/>
      <c r="AT704" s="65"/>
      <c r="AU704" s="1"/>
      <c r="AV704" s="1"/>
      <c r="AW704" s="1"/>
      <c r="AX704" s="1"/>
      <c r="AY704" s="1"/>
      <c r="AZ704" s="1"/>
      <c r="BA704" s="1"/>
      <c r="BB704" s="1"/>
    </row>
    <row r="705" spans="1:54" ht="15.75" customHeight="1" x14ac:dyDescent="0.2">
      <c r="A705" s="9"/>
      <c r="B705" s="4"/>
      <c r="C705" s="4"/>
      <c r="D705" s="4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"/>
      <c r="P705" s="4"/>
      <c r="Q705" s="63"/>
      <c r="R705" s="63"/>
      <c r="S705" s="63"/>
      <c r="T705" s="63"/>
      <c r="U705" s="63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6"/>
      <c r="AK705" s="42"/>
      <c r="AL705" s="42"/>
      <c r="AM705" s="42"/>
      <c r="AN705" s="42"/>
      <c r="AO705" s="42"/>
      <c r="AP705" s="42"/>
      <c r="AQ705" s="42"/>
      <c r="AR705" s="42"/>
      <c r="AS705" s="60"/>
      <c r="AT705" s="65"/>
      <c r="AU705" s="1"/>
      <c r="AV705" s="1"/>
      <c r="AW705" s="1"/>
      <c r="AX705" s="1"/>
      <c r="AY705" s="1"/>
      <c r="AZ705" s="1"/>
      <c r="BA705" s="1"/>
      <c r="BB705" s="1"/>
    </row>
    <row r="706" spans="1:54" ht="15.75" customHeight="1" x14ac:dyDescent="0.2">
      <c r="A706" s="9"/>
      <c r="B706" s="4"/>
      <c r="C706" s="4"/>
      <c r="D706" s="4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"/>
      <c r="P706" s="4"/>
      <c r="Q706" s="63"/>
      <c r="R706" s="63"/>
      <c r="S706" s="63"/>
      <c r="T706" s="63"/>
      <c r="U706" s="63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6"/>
      <c r="AK706" s="42"/>
      <c r="AL706" s="42"/>
      <c r="AM706" s="42"/>
      <c r="AN706" s="42"/>
      <c r="AO706" s="42"/>
      <c r="AP706" s="42"/>
      <c r="AQ706" s="42"/>
      <c r="AR706" s="42"/>
      <c r="AS706" s="60"/>
      <c r="AT706" s="65"/>
      <c r="AU706" s="1"/>
      <c r="AV706" s="1"/>
      <c r="AW706" s="1"/>
      <c r="AX706" s="1"/>
      <c r="AY706" s="1"/>
      <c r="AZ706" s="1"/>
      <c r="BA706" s="1"/>
      <c r="BB706" s="1"/>
    </row>
    <row r="707" spans="1:54" ht="15.75" customHeight="1" x14ac:dyDescent="0.2">
      <c r="A707" s="9"/>
      <c r="B707" s="4"/>
      <c r="C707" s="4"/>
      <c r="D707" s="4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"/>
      <c r="P707" s="4"/>
      <c r="Q707" s="63"/>
      <c r="R707" s="63"/>
      <c r="S707" s="63"/>
      <c r="T707" s="63"/>
      <c r="U707" s="63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6"/>
      <c r="AK707" s="42"/>
      <c r="AL707" s="42"/>
      <c r="AM707" s="42"/>
      <c r="AN707" s="42"/>
      <c r="AO707" s="42"/>
      <c r="AP707" s="42"/>
      <c r="AQ707" s="42"/>
      <c r="AR707" s="42"/>
      <c r="AS707" s="60"/>
      <c r="AT707" s="65"/>
      <c r="AU707" s="1"/>
      <c r="AV707" s="1"/>
      <c r="AW707" s="1"/>
      <c r="AX707" s="1"/>
      <c r="AY707" s="1"/>
      <c r="AZ707" s="1"/>
      <c r="BA707" s="1"/>
      <c r="BB707" s="1"/>
    </row>
    <row r="708" spans="1:54" ht="15.75" customHeight="1" x14ac:dyDescent="0.2">
      <c r="A708" s="9"/>
      <c r="B708" s="4"/>
      <c r="C708" s="4"/>
      <c r="D708" s="4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"/>
      <c r="P708" s="4"/>
      <c r="Q708" s="63"/>
      <c r="R708" s="63"/>
      <c r="S708" s="63"/>
      <c r="T708" s="63"/>
      <c r="U708" s="63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6"/>
      <c r="AK708" s="42"/>
      <c r="AL708" s="42"/>
      <c r="AM708" s="42"/>
      <c r="AN708" s="42"/>
      <c r="AO708" s="42"/>
      <c r="AP708" s="42"/>
      <c r="AQ708" s="42"/>
      <c r="AR708" s="42"/>
      <c r="AS708" s="60"/>
      <c r="AT708" s="65"/>
      <c r="AU708" s="1"/>
      <c r="AV708" s="1"/>
      <c r="AW708" s="1"/>
      <c r="AX708" s="1"/>
      <c r="AY708" s="1"/>
      <c r="AZ708" s="1"/>
      <c r="BA708" s="1"/>
      <c r="BB708" s="1"/>
    </row>
    <row r="709" spans="1:54" ht="15.75" customHeight="1" x14ac:dyDescent="0.2">
      <c r="A709" s="9"/>
      <c r="B709" s="4"/>
      <c r="C709" s="4"/>
      <c r="D709" s="4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"/>
      <c r="P709" s="4"/>
      <c r="Q709" s="63"/>
      <c r="R709" s="63"/>
      <c r="S709" s="63"/>
      <c r="T709" s="63"/>
      <c r="U709" s="63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6"/>
      <c r="AK709" s="42"/>
      <c r="AL709" s="42"/>
      <c r="AM709" s="42"/>
      <c r="AN709" s="42"/>
      <c r="AO709" s="42"/>
      <c r="AP709" s="42"/>
      <c r="AQ709" s="42"/>
      <c r="AR709" s="42"/>
      <c r="AS709" s="60"/>
      <c r="AT709" s="65"/>
      <c r="AU709" s="1"/>
      <c r="AV709" s="1"/>
      <c r="AW709" s="1"/>
      <c r="AX709" s="1"/>
      <c r="AY709" s="1"/>
      <c r="AZ709" s="1"/>
      <c r="BA709" s="1"/>
      <c r="BB709" s="1"/>
    </row>
    <row r="710" spans="1:54" ht="15.75" customHeight="1" x14ac:dyDescent="0.2">
      <c r="A710" s="9"/>
      <c r="B710" s="4"/>
      <c r="C710" s="4"/>
      <c r="D710" s="4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"/>
      <c r="P710" s="4"/>
      <c r="Q710" s="63"/>
      <c r="R710" s="63"/>
      <c r="S710" s="63"/>
      <c r="T710" s="63"/>
      <c r="U710" s="63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6"/>
      <c r="AK710" s="42"/>
      <c r="AL710" s="42"/>
      <c r="AM710" s="42"/>
      <c r="AN710" s="42"/>
      <c r="AO710" s="42"/>
      <c r="AP710" s="42"/>
      <c r="AQ710" s="42"/>
      <c r="AR710" s="42"/>
      <c r="AS710" s="60"/>
      <c r="AT710" s="65"/>
      <c r="AU710" s="1"/>
      <c r="AV710" s="1"/>
      <c r="AW710" s="1"/>
      <c r="AX710" s="1"/>
      <c r="AY710" s="1"/>
      <c r="AZ710" s="1"/>
      <c r="BA710" s="1"/>
      <c r="BB710" s="1"/>
    </row>
    <row r="711" spans="1:54" ht="15.75" customHeight="1" x14ac:dyDescent="0.2">
      <c r="A711" s="9"/>
      <c r="B711" s="4"/>
      <c r="C711" s="4"/>
      <c r="D711" s="4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"/>
      <c r="P711" s="4"/>
      <c r="Q711" s="63"/>
      <c r="R711" s="63"/>
      <c r="S711" s="63"/>
      <c r="T711" s="63"/>
      <c r="U711" s="63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6"/>
      <c r="AK711" s="42"/>
      <c r="AL711" s="42"/>
      <c r="AM711" s="42"/>
      <c r="AN711" s="42"/>
      <c r="AO711" s="42"/>
      <c r="AP711" s="42"/>
      <c r="AQ711" s="42"/>
      <c r="AR711" s="42"/>
      <c r="AS711" s="60"/>
      <c r="AT711" s="65"/>
      <c r="AU711" s="1"/>
      <c r="AV711" s="1"/>
      <c r="AW711" s="1"/>
      <c r="AX711" s="1"/>
      <c r="AY711" s="1"/>
      <c r="AZ711" s="1"/>
      <c r="BA711" s="1"/>
      <c r="BB711" s="1"/>
    </row>
    <row r="712" spans="1:54" ht="15.75" customHeight="1" x14ac:dyDescent="0.2">
      <c r="A712" s="9"/>
      <c r="B712" s="4"/>
      <c r="C712" s="4"/>
      <c r="D712" s="4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"/>
      <c r="P712" s="4"/>
      <c r="Q712" s="63"/>
      <c r="R712" s="63"/>
      <c r="S712" s="63"/>
      <c r="T712" s="63"/>
      <c r="U712" s="63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6"/>
      <c r="AK712" s="42"/>
      <c r="AL712" s="42"/>
      <c r="AM712" s="42"/>
      <c r="AN712" s="42"/>
      <c r="AO712" s="42"/>
      <c r="AP712" s="42"/>
      <c r="AQ712" s="42"/>
      <c r="AR712" s="42"/>
      <c r="AS712" s="60"/>
      <c r="AT712" s="65"/>
      <c r="AU712" s="1"/>
      <c r="AV712" s="1"/>
      <c r="AW712" s="1"/>
      <c r="AX712" s="1"/>
      <c r="AY712" s="1"/>
      <c r="AZ712" s="1"/>
      <c r="BA712" s="1"/>
      <c r="BB712" s="1"/>
    </row>
    <row r="713" spans="1:54" ht="15.75" customHeight="1" x14ac:dyDescent="0.2">
      <c r="A713" s="9"/>
      <c r="B713" s="4"/>
      <c r="C713" s="4"/>
      <c r="D713" s="4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"/>
      <c r="P713" s="4"/>
      <c r="Q713" s="63"/>
      <c r="R713" s="63"/>
      <c r="S713" s="63"/>
      <c r="T713" s="63"/>
      <c r="U713" s="63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6"/>
      <c r="AK713" s="42"/>
      <c r="AL713" s="42"/>
      <c r="AM713" s="42"/>
      <c r="AN713" s="42"/>
      <c r="AO713" s="42"/>
      <c r="AP713" s="42"/>
      <c r="AQ713" s="42"/>
      <c r="AR713" s="42"/>
      <c r="AS713" s="60"/>
      <c r="AT713" s="65"/>
      <c r="AU713" s="1"/>
      <c r="AV713" s="1"/>
      <c r="AW713" s="1"/>
      <c r="AX713" s="1"/>
      <c r="AY713" s="1"/>
      <c r="AZ713" s="1"/>
      <c r="BA713" s="1"/>
      <c r="BB713" s="1"/>
    </row>
    <row r="714" spans="1:54" ht="15.75" customHeight="1" x14ac:dyDescent="0.2">
      <c r="A714" s="9"/>
      <c r="B714" s="4"/>
      <c r="C714" s="4"/>
      <c r="D714" s="4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"/>
      <c r="P714" s="4"/>
      <c r="Q714" s="63"/>
      <c r="R714" s="63"/>
      <c r="S714" s="63"/>
      <c r="T714" s="63"/>
      <c r="U714" s="63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6"/>
      <c r="AK714" s="42"/>
      <c r="AL714" s="42"/>
      <c r="AM714" s="42"/>
      <c r="AN714" s="42"/>
      <c r="AO714" s="42"/>
      <c r="AP714" s="42"/>
      <c r="AQ714" s="42"/>
      <c r="AR714" s="42"/>
      <c r="AS714" s="60"/>
      <c r="AT714" s="65"/>
      <c r="AU714" s="1"/>
      <c r="AV714" s="1"/>
      <c r="AW714" s="1"/>
      <c r="AX714" s="1"/>
      <c r="AY714" s="1"/>
      <c r="AZ714" s="1"/>
      <c r="BA714" s="1"/>
      <c r="BB714" s="1"/>
    </row>
    <row r="715" spans="1:54" ht="15.75" customHeight="1" x14ac:dyDescent="0.2">
      <c r="A715" s="9"/>
      <c r="B715" s="4"/>
      <c r="C715" s="4"/>
      <c r="D715" s="4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"/>
      <c r="P715" s="4"/>
      <c r="Q715" s="63"/>
      <c r="R715" s="63"/>
      <c r="S715" s="63"/>
      <c r="T715" s="63"/>
      <c r="U715" s="63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6"/>
      <c r="AK715" s="42"/>
      <c r="AL715" s="42"/>
      <c r="AM715" s="42"/>
      <c r="AN715" s="42"/>
      <c r="AO715" s="42"/>
      <c r="AP715" s="42"/>
      <c r="AQ715" s="42"/>
      <c r="AR715" s="42"/>
      <c r="AS715" s="60"/>
      <c r="AT715" s="65"/>
      <c r="AU715" s="1"/>
      <c r="AV715" s="1"/>
      <c r="AW715" s="1"/>
      <c r="AX715" s="1"/>
      <c r="AY715" s="1"/>
      <c r="AZ715" s="1"/>
      <c r="BA715" s="1"/>
      <c r="BB715" s="1"/>
    </row>
    <row r="716" spans="1:54" ht="15.75" customHeight="1" x14ac:dyDescent="0.2">
      <c r="A716" s="9"/>
      <c r="B716" s="4"/>
      <c r="C716" s="4"/>
      <c r="D716" s="4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"/>
      <c r="P716" s="4"/>
      <c r="Q716" s="63"/>
      <c r="R716" s="63"/>
      <c r="S716" s="63"/>
      <c r="T716" s="63"/>
      <c r="U716" s="63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6"/>
      <c r="AK716" s="42"/>
      <c r="AL716" s="42"/>
      <c r="AM716" s="42"/>
      <c r="AN716" s="42"/>
      <c r="AO716" s="42"/>
      <c r="AP716" s="42"/>
      <c r="AQ716" s="42"/>
      <c r="AR716" s="42"/>
      <c r="AS716" s="60"/>
      <c r="AT716" s="65"/>
      <c r="AU716" s="1"/>
      <c r="AV716" s="1"/>
      <c r="AW716" s="1"/>
      <c r="AX716" s="1"/>
      <c r="AY716" s="1"/>
      <c r="AZ716" s="1"/>
      <c r="BA716" s="1"/>
      <c r="BB716" s="1"/>
    </row>
    <row r="717" spans="1:54" ht="15.75" customHeight="1" x14ac:dyDescent="0.2">
      <c r="A717" s="9"/>
      <c r="B717" s="4"/>
      <c r="C717" s="4"/>
      <c r="D717" s="4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"/>
      <c r="P717" s="4"/>
      <c r="Q717" s="63"/>
      <c r="R717" s="63"/>
      <c r="S717" s="63"/>
      <c r="T717" s="63"/>
      <c r="U717" s="63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6"/>
      <c r="AK717" s="42"/>
      <c r="AL717" s="42"/>
      <c r="AM717" s="42"/>
      <c r="AN717" s="42"/>
      <c r="AO717" s="42"/>
      <c r="AP717" s="42"/>
      <c r="AQ717" s="42"/>
      <c r="AR717" s="42"/>
      <c r="AS717" s="60"/>
      <c r="AT717" s="65"/>
      <c r="AU717" s="1"/>
      <c r="AV717" s="1"/>
      <c r="AW717" s="1"/>
      <c r="AX717" s="1"/>
      <c r="AY717" s="1"/>
      <c r="AZ717" s="1"/>
      <c r="BA717" s="1"/>
      <c r="BB717" s="1"/>
    </row>
    <row r="718" spans="1:54" ht="15.75" customHeight="1" x14ac:dyDescent="0.2">
      <c r="A718" s="9"/>
      <c r="B718" s="4"/>
      <c r="C718" s="4"/>
      <c r="D718" s="4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"/>
      <c r="P718" s="4"/>
      <c r="Q718" s="63"/>
      <c r="R718" s="63"/>
      <c r="S718" s="63"/>
      <c r="T718" s="63"/>
      <c r="U718" s="63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6"/>
      <c r="AK718" s="42"/>
      <c r="AL718" s="42"/>
      <c r="AM718" s="42"/>
      <c r="AN718" s="42"/>
      <c r="AO718" s="42"/>
      <c r="AP718" s="42"/>
      <c r="AQ718" s="42"/>
      <c r="AR718" s="42"/>
      <c r="AS718" s="60"/>
      <c r="AT718" s="65"/>
      <c r="AU718" s="1"/>
      <c r="AV718" s="1"/>
      <c r="AW718" s="1"/>
      <c r="AX718" s="1"/>
      <c r="AY718" s="1"/>
      <c r="AZ718" s="1"/>
      <c r="BA718" s="1"/>
      <c r="BB718" s="1"/>
    </row>
    <row r="719" spans="1:54" ht="15.75" customHeight="1" x14ac:dyDescent="0.2">
      <c r="A719" s="9"/>
      <c r="B719" s="4"/>
      <c r="C719" s="4"/>
      <c r="D719" s="4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"/>
      <c r="P719" s="4"/>
      <c r="Q719" s="63"/>
      <c r="R719" s="63"/>
      <c r="S719" s="63"/>
      <c r="T719" s="63"/>
      <c r="U719" s="63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6"/>
      <c r="AK719" s="42"/>
      <c r="AL719" s="42"/>
      <c r="AM719" s="42"/>
      <c r="AN719" s="42"/>
      <c r="AO719" s="42"/>
      <c r="AP719" s="42"/>
      <c r="AQ719" s="42"/>
      <c r="AR719" s="42"/>
      <c r="AS719" s="60"/>
      <c r="AT719" s="65"/>
      <c r="AU719" s="1"/>
      <c r="AV719" s="1"/>
      <c r="AW719" s="1"/>
      <c r="AX719" s="1"/>
      <c r="AY719" s="1"/>
      <c r="AZ719" s="1"/>
      <c r="BA719" s="1"/>
      <c r="BB719" s="1"/>
    </row>
    <row r="720" spans="1:54" ht="15.75" customHeight="1" x14ac:dyDescent="0.2">
      <c r="A720" s="9"/>
      <c r="B720" s="4"/>
      <c r="C720" s="4"/>
      <c r="D720" s="4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"/>
      <c r="P720" s="4"/>
      <c r="Q720" s="63"/>
      <c r="R720" s="63"/>
      <c r="S720" s="63"/>
      <c r="T720" s="63"/>
      <c r="U720" s="63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6"/>
      <c r="AK720" s="42"/>
      <c r="AL720" s="42"/>
      <c r="AM720" s="42"/>
      <c r="AN720" s="42"/>
      <c r="AO720" s="42"/>
      <c r="AP720" s="42"/>
      <c r="AQ720" s="42"/>
      <c r="AR720" s="42"/>
      <c r="AS720" s="60"/>
      <c r="AT720" s="65"/>
      <c r="AU720" s="1"/>
      <c r="AV720" s="1"/>
      <c r="AW720" s="1"/>
      <c r="AX720" s="1"/>
      <c r="AY720" s="1"/>
      <c r="AZ720" s="1"/>
      <c r="BA720" s="1"/>
      <c r="BB720" s="1"/>
    </row>
    <row r="721" spans="1:54" ht="15.75" customHeight="1" x14ac:dyDescent="0.2">
      <c r="A721" s="9"/>
      <c r="B721" s="4"/>
      <c r="C721" s="4"/>
      <c r="D721" s="4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"/>
      <c r="P721" s="4"/>
      <c r="Q721" s="63"/>
      <c r="R721" s="63"/>
      <c r="S721" s="63"/>
      <c r="T721" s="63"/>
      <c r="U721" s="63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6"/>
      <c r="AK721" s="42"/>
      <c r="AL721" s="42"/>
      <c r="AM721" s="42"/>
      <c r="AN721" s="42"/>
      <c r="AO721" s="42"/>
      <c r="AP721" s="42"/>
      <c r="AQ721" s="42"/>
      <c r="AR721" s="42"/>
      <c r="AS721" s="60"/>
      <c r="AT721" s="65"/>
      <c r="AU721" s="1"/>
      <c r="AV721" s="1"/>
      <c r="AW721" s="1"/>
      <c r="AX721" s="1"/>
      <c r="AY721" s="1"/>
      <c r="AZ721" s="1"/>
      <c r="BA721" s="1"/>
      <c r="BB721" s="1"/>
    </row>
    <row r="722" spans="1:54" ht="15.75" customHeight="1" x14ac:dyDescent="0.2">
      <c r="A722" s="9"/>
      <c r="B722" s="4"/>
      <c r="C722" s="4"/>
      <c r="D722" s="4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"/>
      <c r="P722" s="4"/>
      <c r="Q722" s="63"/>
      <c r="R722" s="63"/>
      <c r="S722" s="63"/>
      <c r="T722" s="63"/>
      <c r="U722" s="63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6"/>
      <c r="AK722" s="42"/>
      <c r="AL722" s="42"/>
      <c r="AM722" s="42"/>
      <c r="AN722" s="42"/>
      <c r="AO722" s="42"/>
      <c r="AP722" s="42"/>
      <c r="AQ722" s="42"/>
      <c r="AR722" s="42"/>
      <c r="AS722" s="60"/>
      <c r="AT722" s="65"/>
      <c r="AU722" s="1"/>
      <c r="AV722" s="1"/>
      <c r="AW722" s="1"/>
      <c r="AX722" s="1"/>
      <c r="AY722" s="1"/>
      <c r="AZ722" s="1"/>
      <c r="BA722" s="1"/>
      <c r="BB722" s="1"/>
    </row>
    <row r="723" spans="1:54" ht="15.75" customHeight="1" x14ac:dyDescent="0.2">
      <c r="A723" s="9"/>
      <c r="B723" s="4"/>
      <c r="C723" s="4"/>
      <c r="D723" s="4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"/>
      <c r="P723" s="4"/>
      <c r="Q723" s="63"/>
      <c r="R723" s="63"/>
      <c r="S723" s="63"/>
      <c r="T723" s="63"/>
      <c r="U723" s="63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6"/>
      <c r="AK723" s="42"/>
      <c r="AL723" s="42"/>
      <c r="AM723" s="42"/>
      <c r="AN723" s="42"/>
      <c r="AO723" s="42"/>
      <c r="AP723" s="42"/>
      <c r="AQ723" s="42"/>
      <c r="AR723" s="42"/>
      <c r="AS723" s="60"/>
      <c r="AT723" s="65"/>
      <c r="AU723" s="1"/>
      <c r="AV723" s="1"/>
      <c r="AW723" s="1"/>
      <c r="AX723" s="1"/>
      <c r="AY723" s="1"/>
      <c r="AZ723" s="1"/>
      <c r="BA723" s="1"/>
      <c r="BB723" s="1"/>
    </row>
    <row r="724" spans="1:54" ht="15.75" customHeight="1" x14ac:dyDescent="0.2">
      <c r="A724" s="9"/>
      <c r="B724" s="4"/>
      <c r="C724" s="4"/>
      <c r="D724" s="4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"/>
      <c r="P724" s="4"/>
      <c r="Q724" s="63"/>
      <c r="R724" s="63"/>
      <c r="S724" s="63"/>
      <c r="T724" s="63"/>
      <c r="U724" s="63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6"/>
      <c r="AK724" s="42"/>
      <c r="AL724" s="42"/>
      <c r="AM724" s="42"/>
      <c r="AN724" s="42"/>
      <c r="AO724" s="42"/>
      <c r="AP724" s="42"/>
      <c r="AQ724" s="42"/>
      <c r="AR724" s="42"/>
      <c r="AS724" s="60"/>
      <c r="AT724" s="65"/>
      <c r="AU724" s="1"/>
      <c r="AV724" s="1"/>
      <c r="AW724" s="1"/>
      <c r="AX724" s="1"/>
      <c r="AY724" s="1"/>
      <c r="AZ724" s="1"/>
      <c r="BA724" s="1"/>
      <c r="BB724" s="1"/>
    </row>
    <row r="725" spans="1:54" ht="15.75" customHeight="1" x14ac:dyDescent="0.2">
      <c r="A725" s="9"/>
      <c r="B725" s="4"/>
      <c r="C725" s="4"/>
      <c r="D725" s="4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"/>
      <c r="P725" s="4"/>
      <c r="Q725" s="63"/>
      <c r="R725" s="63"/>
      <c r="S725" s="63"/>
      <c r="T725" s="63"/>
      <c r="U725" s="63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6"/>
      <c r="AK725" s="42"/>
      <c r="AL725" s="42"/>
      <c r="AM725" s="42"/>
      <c r="AN725" s="42"/>
      <c r="AO725" s="42"/>
      <c r="AP725" s="42"/>
      <c r="AQ725" s="42"/>
      <c r="AR725" s="42"/>
      <c r="AS725" s="60"/>
      <c r="AT725" s="65"/>
      <c r="AU725" s="1"/>
      <c r="AV725" s="1"/>
      <c r="AW725" s="1"/>
      <c r="AX725" s="1"/>
      <c r="AY725" s="1"/>
      <c r="AZ725" s="1"/>
      <c r="BA725" s="1"/>
      <c r="BB725" s="1"/>
    </row>
    <row r="726" spans="1:54" ht="15.75" customHeight="1" x14ac:dyDescent="0.2">
      <c r="A726" s="9"/>
      <c r="B726" s="4"/>
      <c r="C726" s="4"/>
      <c r="D726" s="4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"/>
      <c r="P726" s="4"/>
      <c r="Q726" s="63"/>
      <c r="R726" s="63"/>
      <c r="S726" s="63"/>
      <c r="T726" s="63"/>
      <c r="U726" s="63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6"/>
      <c r="AK726" s="42"/>
      <c r="AL726" s="42"/>
      <c r="AM726" s="42"/>
      <c r="AN726" s="42"/>
      <c r="AO726" s="42"/>
      <c r="AP726" s="42"/>
      <c r="AQ726" s="42"/>
      <c r="AR726" s="42"/>
      <c r="AS726" s="60"/>
      <c r="AT726" s="65"/>
      <c r="AU726" s="1"/>
      <c r="AV726" s="1"/>
      <c r="AW726" s="1"/>
      <c r="AX726" s="1"/>
      <c r="AY726" s="1"/>
      <c r="AZ726" s="1"/>
      <c r="BA726" s="1"/>
      <c r="BB726" s="1"/>
    </row>
    <row r="727" spans="1:54" ht="15.75" customHeight="1" x14ac:dyDescent="0.2">
      <c r="A727" s="9"/>
      <c r="B727" s="4"/>
      <c r="C727" s="4"/>
      <c r="D727" s="4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"/>
      <c r="P727" s="4"/>
      <c r="Q727" s="63"/>
      <c r="R727" s="63"/>
      <c r="S727" s="63"/>
      <c r="T727" s="63"/>
      <c r="U727" s="63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6"/>
      <c r="AK727" s="42"/>
      <c r="AL727" s="42"/>
      <c r="AM727" s="42"/>
      <c r="AN727" s="42"/>
      <c r="AO727" s="42"/>
      <c r="AP727" s="42"/>
      <c r="AQ727" s="42"/>
      <c r="AR727" s="42"/>
      <c r="AS727" s="60"/>
      <c r="AT727" s="65"/>
      <c r="AU727" s="1"/>
      <c r="AV727" s="1"/>
      <c r="AW727" s="1"/>
      <c r="AX727" s="1"/>
      <c r="AY727" s="1"/>
      <c r="AZ727" s="1"/>
      <c r="BA727" s="1"/>
      <c r="BB727" s="1"/>
    </row>
    <row r="728" spans="1:54" ht="15.75" customHeight="1" x14ac:dyDescent="0.2">
      <c r="A728" s="9"/>
      <c r="B728" s="4"/>
      <c r="C728" s="4"/>
      <c r="D728" s="4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"/>
      <c r="P728" s="4"/>
      <c r="Q728" s="63"/>
      <c r="R728" s="63"/>
      <c r="S728" s="63"/>
      <c r="T728" s="63"/>
      <c r="U728" s="63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6"/>
      <c r="AK728" s="42"/>
      <c r="AL728" s="42"/>
      <c r="AM728" s="42"/>
      <c r="AN728" s="42"/>
      <c r="AO728" s="42"/>
      <c r="AP728" s="42"/>
      <c r="AQ728" s="42"/>
      <c r="AR728" s="42"/>
      <c r="AS728" s="60"/>
      <c r="AT728" s="65"/>
      <c r="AU728" s="1"/>
      <c r="AV728" s="1"/>
      <c r="AW728" s="1"/>
      <c r="AX728" s="1"/>
      <c r="AY728" s="1"/>
      <c r="AZ728" s="1"/>
      <c r="BA728" s="1"/>
      <c r="BB728" s="1"/>
    </row>
    <row r="729" spans="1:54" ht="15.75" customHeight="1" x14ac:dyDescent="0.2">
      <c r="A729" s="9"/>
      <c r="B729" s="4"/>
      <c r="C729" s="4"/>
      <c r="D729" s="4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"/>
      <c r="P729" s="4"/>
      <c r="Q729" s="63"/>
      <c r="R729" s="63"/>
      <c r="S729" s="63"/>
      <c r="T729" s="63"/>
      <c r="U729" s="63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6"/>
      <c r="AK729" s="42"/>
      <c r="AL729" s="42"/>
      <c r="AM729" s="42"/>
      <c r="AN729" s="42"/>
      <c r="AO729" s="42"/>
      <c r="AP729" s="42"/>
      <c r="AQ729" s="42"/>
      <c r="AR729" s="42"/>
      <c r="AS729" s="60"/>
      <c r="AT729" s="65"/>
      <c r="AU729" s="1"/>
      <c r="AV729" s="1"/>
      <c r="AW729" s="1"/>
      <c r="AX729" s="1"/>
      <c r="AY729" s="1"/>
      <c r="AZ729" s="1"/>
      <c r="BA729" s="1"/>
      <c r="BB729" s="1"/>
    </row>
    <row r="730" spans="1:54" ht="15.75" customHeight="1" x14ac:dyDescent="0.2">
      <c r="A730" s="9"/>
      <c r="B730" s="4"/>
      <c r="C730" s="4"/>
      <c r="D730" s="4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"/>
      <c r="P730" s="4"/>
      <c r="Q730" s="63"/>
      <c r="R730" s="63"/>
      <c r="S730" s="63"/>
      <c r="T730" s="63"/>
      <c r="U730" s="63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6"/>
      <c r="AK730" s="42"/>
      <c r="AL730" s="42"/>
      <c r="AM730" s="42"/>
      <c r="AN730" s="42"/>
      <c r="AO730" s="42"/>
      <c r="AP730" s="42"/>
      <c r="AQ730" s="42"/>
      <c r="AR730" s="42"/>
      <c r="AS730" s="60"/>
      <c r="AT730" s="65"/>
      <c r="AU730" s="1"/>
      <c r="AV730" s="1"/>
      <c r="AW730" s="1"/>
      <c r="AX730" s="1"/>
      <c r="AY730" s="1"/>
      <c r="AZ730" s="1"/>
      <c r="BA730" s="1"/>
      <c r="BB730" s="1"/>
    </row>
    <row r="731" spans="1:54" ht="15.75" customHeight="1" x14ac:dyDescent="0.2">
      <c r="A731" s="9"/>
      <c r="B731" s="4"/>
      <c r="C731" s="4"/>
      <c r="D731" s="4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"/>
      <c r="P731" s="4"/>
      <c r="Q731" s="63"/>
      <c r="R731" s="63"/>
      <c r="S731" s="63"/>
      <c r="T731" s="63"/>
      <c r="U731" s="63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6"/>
      <c r="AK731" s="42"/>
      <c r="AL731" s="42"/>
      <c r="AM731" s="42"/>
      <c r="AN731" s="42"/>
      <c r="AO731" s="42"/>
      <c r="AP731" s="42"/>
      <c r="AQ731" s="42"/>
      <c r="AR731" s="42"/>
      <c r="AS731" s="60"/>
      <c r="AT731" s="65"/>
      <c r="AU731" s="1"/>
      <c r="AV731" s="1"/>
      <c r="AW731" s="1"/>
      <c r="AX731" s="1"/>
      <c r="AY731" s="1"/>
      <c r="AZ731" s="1"/>
      <c r="BA731" s="1"/>
      <c r="BB731" s="1"/>
    </row>
    <row r="732" spans="1:54" ht="15.75" customHeight="1" x14ac:dyDescent="0.2">
      <c r="A732" s="9"/>
      <c r="B732" s="4"/>
      <c r="C732" s="4"/>
      <c r="D732" s="4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"/>
      <c r="P732" s="4"/>
      <c r="Q732" s="63"/>
      <c r="R732" s="63"/>
      <c r="S732" s="63"/>
      <c r="T732" s="63"/>
      <c r="U732" s="63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6"/>
      <c r="AK732" s="42"/>
      <c r="AL732" s="42"/>
      <c r="AM732" s="42"/>
      <c r="AN732" s="42"/>
      <c r="AO732" s="42"/>
      <c r="AP732" s="42"/>
      <c r="AQ732" s="42"/>
      <c r="AR732" s="42"/>
      <c r="AS732" s="60"/>
      <c r="AT732" s="65"/>
      <c r="AU732" s="1"/>
      <c r="AV732" s="1"/>
      <c r="AW732" s="1"/>
      <c r="AX732" s="1"/>
      <c r="AY732" s="1"/>
      <c r="AZ732" s="1"/>
      <c r="BA732" s="1"/>
      <c r="BB732" s="1"/>
    </row>
    <row r="733" spans="1:54" ht="15.75" customHeight="1" x14ac:dyDescent="0.2">
      <c r="A733" s="9"/>
      <c r="B733" s="4"/>
      <c r="C733" s="4"/>
      <c r="D733" s="4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"/>
      <c r="P733" s="4"/>
      <c r="Q733" s="63"/>
      <c r="R733" s="63"/>
      <c r="S733" s="63"/>
      <c r="T733" s="63"/>
      <c r="U733" s="63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6"/>
      <c r="AK733" s="42"/>
      <c r="AL733" s="42"/>
      <c r="AM733" s="42"/>
      <c r="AN733" s="42"/>
      <c r="AO733" s="42"/>
      <c r="AP733" s="42"/>
      <c r="AQ733" s="42"/>
      <c r="AR733" s="42"/>
      <c r="AS733" s="60"/>
      <c r="AT733" s="65"/>
      <c r="AU733" s="1"/>
      <c r="AV733" s="1"/>
      <c r="AW733" s="1"/>
      <c r="AX733" s="1"/>
      <c r="AY733" s="1"/>
      <c r="AZ733" s="1"/>
      <c r="BA733" s="1"/>
      <c r="BB733" s="1"/>
    </row>
    <row r="734" spans="1:54" ht="15.75" customHeight="1" x14ac:dyDescent="0.2">
      <c r="A734" s="9"/>
      <c r="B734" s="4"/>
      <c r="C734" s="4"/>
      <c r="D734" s="4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"/>
      <c r="P734" s="4"/>
      <c r="Q734" s="63"/>
      <c r="R734" s="63"/>
      <c r="S734" s="63"/>
      <c r="T734" s="63"/>
      <c r="U734" s="63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6"/>
      <c r="AK734" s="42"/>
      <c r="AL734" s="42"/>
      <c r="AM734" s="42"/>
      <c r="AN734" s="42"/>
      <c r="AO734" s="42"/>
      <c r="AP734" s="42"/>
      <c r="AQ734" s="42"/>
      <c r="AR734" s="42"/>
      <c r="AS734" s="60"/>
      <c r="AT734" s="65"/>
      <c r="AU734" s="1"/>
      <c r="AV734" s="1"/>
      <c r="AW734" s="1"/>
      <c r="AX734" s="1"/>
      <c r="AY734" s="1"/>
      <c r="AZ734" s="1"/>
      <c r="BA734" s="1"/>
      <c r="BB734" s="1"/>
    </row>
    <row r="735" spans="1:54" ht="15.75" customHeight="1" x14ac:dyDescent="0.2">
      <c r="A735" s="9"/>
      <c r="B735" s="4"/>
      <c r="C735" s="4"/>
      <c r="D735" s="4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"/>
      <c r="P735" s="4"/>
      <c r="Q735" s="63"/>
      <c r="R735" s="63"/>
      <c r="S735" s="63"/>
      <c r="T735" s="63"/>
      <c r="U735" s="63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6"/>
      <c r="AK735" s="42"/>
      <c r="AL735" s="42"/>
      <c r="AM735" s="42"/>
      <c r="AN735" s="42"/>
      <c r="AO735" s="42"/>
      <c r="AP735" s="42"/>
      <c r="AQ735" s="42"/>
      <c r="AR735" s="42"/>
      <c r="AS735" s="60"/>
      <c r="AT735" s="65"/>
      <c r="AU735" s="1"/>
      <c r="AV735" s="1"/>
      <c r="AW735" s="1"/>
      <c r="AX735" s="1"/>
      <c r="AY735" s="1"/>
      <c r="AZ735" s="1"/>
      <c r="BA735" s="1"/>
      <c r="BB735" s="1"/>
    </row>
    <row r="736" spans="1:54" ht="15.75" customHeight="1" x14ac:dyDescent="0.2">
      <c r="A736" s="9"/>
      <c r="B736" s="4"/>
      <c r="C736" s="4"/>
      <c r="D736" s="4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"/>
      <c r="P736" s="4"/>
      <c r="Q736" s="63"/>
      <c r="R736" s="63"/>
      <c r="S736" s="63"/>
      <c r="T736" s="63"/>
      <c r="U736" s="63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6"/>
      <c r="AK736" s="42"/>
      <c r="AL736" s="42"/>
      <c r="AM736" s="42"/>
      <c r="AN736" s="42"/>
      <c r="AO736" s="42"/>
      <c r="AP736" s="42"/>
      <c r="AQ736" s="42"/>
      <c r="AR736" s="42"/>
      <c r="AS736" s="60"/>
      <c r="AT736" s="65"/>
      <c r="AU736" s="1"/>
      <c r="AV736" s="1"/>
      <c r="AW736" s="1"/>
      <c r="AX736" s="1"/>
      <c r="AY736" s="1"/>
      <c r="AZ736" s="1"/>
      <c r="BA736" s="1"/>
      <c r="BB736" s="1"/>
    </row>
    <row r="737" spans="1:54" ht="15.75" customHeight="1" x14ac:dyDescent="0.2">
      <c r="A737" s="9"/>
      <c r="B737" s="4"/>
      <c r="C737" s="4"/>
      <c r="D737" s="4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"/>
      <c r="P737" s="4"/>
      <c r="Q737" s="63"/>
      <c r="R737" s="63"/>
      <c r="S737" s="63"/>
      <c r="T737" s="63"/>
      <c r="U737" s="63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6"/>
      <c r="AK737" s="42"/>
      <c r="AL737" s="42"/>
      <c r="AM737" s="42"/>
      <c r="AN737" s="42"/>
      <c r="AO737" s="42"/>
      <c r="AP737" s="42"/>
      <c r="AQ737" s="42"/>
      <c r="AR737" s="42"/>
      <c r="AS737" s="60"/>
      <c r="AT737" s="65"/>
      <c r="AU737" s="1"/>
      <c r="AV737" s="1"/>
      <c r="AW737" s="1"/>
      <c r="AX737" s="1"/>
      <c r="AY737" s="1"/>
      <c r="AZ737" s="1"/>
      <c r="BA737" s="1"/>
      <c r="BB737" s="1"/>
    </row>
    <row r="738" spans="1:54" ht="15.75" customHeight="1" x14ac:dyDescent="0.2">
      <c r="A738" s="9"/>
      <c r="B738" s="4"/>
      <c r="C738" s="4"/>
      <c r="D738" s="4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"/>
      <c r="P738" s="4"/>
      <c r="Q738" s="63"/>
      <c r="R738" s="63"/>
      <c r="S738" s="63"/>
      <c r="T738" s="63"/>
      <c r="U738" s="63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6"/>
      <c r="AK738" s="42"/>
      <c r="AL738" s="42"/>
      <c r="AM738" s="42"/>
      <c r="AN738" s="42"/>
      <c r="AO738" s="42"/>
      <c r="AP738" s="42"/>
      <c r="AQ738" s="42"/>
      <c r="AR738" s="42"/>
      <c r="AS738" s="60"/>
      <c r="AT738" s="65"/>
      <c r="AU738" s="1"/>
      <c r="AV738" s="1"/>
      <c r="AW738" s="1"/>
      <c r="AX738" s="1"/>
      <c r="AY738" s="1"/>
      <c r="AZ738" s="1"/>
      <c r="BA738" s="1"/>
      <c r="BB738" s="1"/>
    </row>
    <row r="739" spans="1:54" ht="15.75" customHeight="1" x14ac:dyDescent="0.2">
      <c r="A739" s="9"/>
      <c r="B739" s="4"/>
      <c r="C739" s="4"/>
      <c r="D739" s="4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"/>
      <c r="P739" s="4"/>
      <c r="Q739" s="63"/>
      <c r="R739" s="63"/>
      <c r="S739" s="63"/>
      <c r="T739" s="63"/>
      <c r="U739" s="63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6"/>
      <c r="AK739" s="42"/>
      <c r="AL739" s="42"/>
      <c r="AM739" s="42"/>
      <c r="AN739" s="42"/>
      <c r="AO739" s="42"/>
      <c r="AP739" s="42"/>
      <c r="AQ739" s="42"/>
      <c r="AR739" s="42"/>
      <c r="AS739" s="60"/>
      <c r="AT739" s="65"/>
      <c r="AU739" s="1"/>
      <c r="AV739" s="1"/>
      <c r="AW739" s="1"/>
      <c r="AX739" s="1"/>
      <c r="AY739" s="1"/>
      <c r="AZ739" s="1"/>
      <c r="BA739" s="1"/>
      <c r="BB739" s="1"/>
    </row>
    <row r="740" spans="1:54" ht="15.75" customHeight="1" x14ac:dyDescent="0.2">
      <c r="A740" s="9"/>
      <c r="B740" s="4"/>
      <c r="C740" s="4"/>
      <c r="D740" s="4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"/>
      <c r="P740" s="4"/>
      <c r="Q740" s="63"/>
      <c r="R740" s="63"/>
      <c r="S740" s="63"/>
      <c r="T740" s="63"/>
      <c r="U740" s="63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6"/>
      <c r="AK740" s="42"/>
      <c r="AL740" s="42"/>
      <c r="AM740" s="42"/>
      <c r="AN740" s="42"/>
      <c r="AO740" s="42"/>
      <c r="AP740" s="42"/>
      <c r="AQ740" s="42"/>
      <c r="AR740" s="42"/>
      <c r="AS740" s="60"/>
      <c r="AT740" s="65"/>
      <c r="AU740" s="1"/>
      <c r="AV740" s="1"/>
      <c r="AW740" s="1"/>
      <c r="AX740" s="1"/>
      <c r="AY740" s="1"/>
      <c r="AZ740" s="1"/>
      <c r="BA740" s="1"/>
      <c r="BB740" s="1"/>
    </row>
    <row r="741" spans="1:54" ht="15.75" customHeight="1" x14ac:dyDescent="0.2">
      <c r="A741" s="9"/>
      <c r="B741" s="4"/>
      <c r="C741" s="4"/>
      <c r="D741" s="4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"/>
      <c r="P741" s="4"/>
      <c r="Q741" s="63"/>
      <c r="R741" s="63"/>
      <c r="S741" s="63"/>
      <c r="T741" s="63"/>
      <c r="U741" s="63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6"/>
      <c r="AK741" s="42"/>
      <c r="AL741" s="42"/>
      <c r="AM741" s="42"/>
      <c r="AN741" s="42"/>
      <c r="AO741" s="42"/>
      <c r="AP741" s="42"/>
      <c r="AQ741" s="42"/>
      <c r="AR741" s="42"/>
      <c r="AS741" s="60"/>
      <c r="AT741" s="65"/>
      <c r="AU741" s="1"/>
      <c r="AV741" s="1"/>
      <c r="AW741" s="1"/>
      <c r="AX741" s="1"/>
      <c r="AY741" s="1"/>
      <c r="AZ741" s="1"/>
      <c r="BA741" s="1"/>
      <c r="BB741" s="1"/>
    </row>
    <row r="742" spans="1:54" ht="15.75" customHeight="1" x14ac:dyDescent="0.2">
      <c r="A742" s="9"/>
      <c r="B742" s="4"/>
      <c r="C742" s="4"/>
      <c r="D742" s="4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"/>
      <c r="P742" s="4"/>
      <c r="Q742" s="63"/>
      <c r="R742" s="63"/>
      <c r="S742" s="63"/>
      <c r="T742" s="63"/>
      <c r="U742" s="63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6"/>
      <c r="AK742" s="42"/>
      <c r="AL742" s="42"/>
      <c r="AM742" s="42"/>
      <c r="AN742" s="42"/>
      <c r="AO742" s="42"/>
      <c r="AP742" s="42"/>
      <c r="AQ742" s="42"/>
      <c r="AR742" s="42"/>
      <c r="AS742" s="60"/>
      <c r="AT742" s="65"/>
      <c r="AU742" s="1"/>
      <c r="AV742" s="1"/>
      <c r="AW742" s="1"/>
      <c r="AX742" s="1"/>
      <c r="AY742" s="1"/>
      <c r="AZ742" s="1"/>
      <c r="BA742" s="1"/>
      <c r="BB742" s="1"/>
    </row>
    <row r="743" spans="1:54" ht="15.75" customHeight="1" x14ac:dyDescent="0.2">
      <c r="A743" s="9"/>
      <c r="B743" s="4"/>
      <c r="C743" s="4"/>
      <c r="D743" s="4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"/>
      <c r="P743" s="4"/>
      <c r="Q743" s="63"/>
      <c r="R743" s="63"/>
      <c r="S743" s="63"/>
      <c r="T743" s="63"/>
      <c r="U743" s="63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6"/>
      <c r="AK743" s="42"/>
      <c r="AL743" s="42"/>
      <c r="AM743" s="42"/>
      <c r="AN743" s="42"/>
      <c r="AO743" s="42"/>
      <c r="AP743" s="42"/>
      <c r="AQ743" s="42"/>
      <c r="AR743" s="42"/>
      <c r="AS743" s="60"/>
      <c r="AT743" s="65"/>
      <c r="AU743" s="1"/>
      <c r="AV743" s="1"/>
      <c r="AW743" s="1"/>
      <c r="AX743" s="1"/>
      <c r="AY743" s="1"/>
      <c r="AZ743" s="1"/>
      <c r="BA743" s="1"/>
      <c r="BB743" s="1"/>
    </row>
    <row r="744" spans="1:54" ht="15.75" customHeight="1" x14ac:dyDescent="0.2">
      <c r="A744" s="9"/>
      <c r="B744" s="4"/>
      <c r="C744" s="4"/>
      <c r="D744" s="4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"/>
      <c r="P744" s="4"/>
      <c r="Q744" s="63"/>
      <c r="R744" s="63"/>
      <c r="S744" s="63"/>
      <c r="T744" s="63"/>
      <c r="U744" s="63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6"/>
      <c r="AK744" s="42"/>
      <c r="AL744" s="42"/>
      <c r="AM744" s="42"/>
      <c r="AN744" s="42"/>
      <c r="AO744" s="42"/>
      <c r="AP744" s="42"/>
      <c r="AQ744" s="42"/>
      <c r="AR744" s="42"/>
      <c r="AS744" s="60"/>
      <c r="AT744" s="65"/>
      <c r="AU744" s="1"/>
      <c r="AV744" s="1"/>
      <c r="AW744" s="1"/>
      <c r="AX744" s="1"/>
      <c r="AY744" s="1"/>
      <c r="AZ744" s="1"/>
      <c r="BA744" s="1"/>
      <c r="BB744" s="1"/>
    </row>
    <row r="745" spans="1:54" ht="15.75" customHeight="1" x14ac:dyDescent="0.2">
      <c r="A745" s="9"/>
      <c r="B745" s="4"/>
      <c r="C745" s="4"/>
      <c r="D745" s="4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"/>
      <c r="P745" s="4"/>
      <c r="Q745" s="63"/>
      <c r="R745" s="63"/>
      <c r="S745" s="63"/>
      <c r="T745" s="63"/>
      <c r="U745" s="63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6"/>
      <c r="AK745" s="42"/>
      <c r="AL745" s="42"/>
      <c r="AM745" s="42"/>
      <c r="AN745" s="42"/>
      <c r="AO745" s="42"/>
      <c r="AP745" s="42"/>
      <c r="AQ745" s="42"/>
      <c r="AR745" s="42"/>
      <c r="AS745" s="60"/>
      <c r="AT745" s="65"/>
      <c r="AU745" s="1"/>
      <c r="AV745" s="1"/>
      <c r="AW745" s="1"/>
      <c r="AX745" s="1"/>
      <c r="AY745" s="1"/>
      <c r="AZ745" s="1"/>
      <c r="BA745" s="1"/>
      <c r="BB745" s="1"/>
    </row>
    <row r="746" spans="1:54" ht="15.75" customHeight="1" x14ac:dyDescent="0.2">
      <c r="A746" s="9"/>
      <c r="B746" s="4"/>
      <c r="C746" s="4"/>
      <c r="D746" s="4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"/>
      <c r="P746" s="4"/>
      <c r="Q746" s="63"/>
      <c r="R746" s="63"/>
      <c r="S746" s="63"/>
      <c r="T746" s="63"/>
      <c r="U746" s="63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6"/>
      <c r="AK746" s="42"/>
      <c r="AL746" s="42"/>
      <c r="AM746" s="42"/>
      <c r="AN746" s="42"/>
      <c r="AO746" s="42"/>
      <c r="AP746" s="42"/>
      <c r="AQ746" s="42"/>
      <c r="AR746" s="42"/>
      <c r="AS746" s="60"/>
      <c r="AT746" s="65"/>
      <c r="AU746" s="1"/>
      <c r="AV746" s="1"/>
      <c r="AW746" s="1"/>
      <c r="AX746" s="1"/>
      <c r="AY746" s="1"/>
      <c r="AZ746" s="1"/>
      <c r="BA746" s="1"/>
      <c r="BB746" s="1"/>
    </row>
    <row r="747" spans="1:54" ht="15.75" customHeight="1" x14ac:dyDescent="0.2">
      <c r="A747" s="9"/>
      <c r="B747" s="4"/>
      <c r="C747" s="4"/>
      <c r="D747" s="4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"/>
      <c r="P747" s="4"/>
      <c r="Q747" s="63"/>
      <c r="R747" s="63"/>
      <c r="S747" s="63"/>
      <c r="T747" s="63"/>
      <c r="U747" s="63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6"/>
      <c r="AK747" s="42"/>
      <c r="AL747" s="42"/>
      <c r="AM747" s="42"/>
      <c r="AN747" s="42"/>
      <c r="AO747" s="42"/>
      <c r="AP747" s="42"/>
      <c r="AQ747" s="42"/>
      <c r="AR747" s="42"/>
      <c r="AS747" s="60"/>
      <c r="AT747" s="65"/>
      <c r="AU747" s="1"/>
      <c r="AV747" s="1"/>
      <c r="AW747" s="1"/>
      <c r="AX747" s="1"/>
      <c r="AY747" s="1"/>
      <c r="AZ747" s="1"/>
      <c r="BA747" s="1"/>
      <c r="BB747" s="1"/>
    </row>
    <row r="748" spans="1:54" ht="15.75" customHeight="1" x14ac:dyDescent="0.2">
      <c r="A748" s="9"/>
      <c r="B748" s="4"/>
      <c r="C748" s="4"/>
      <c r="D748" s="4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"/>
      <c r="P748" s="4"/>
      <c r="Q748" s="63"/>
      <c r="R748" s="63"/>
      <c r="S748" s="63"/>
      <c r="T748" s="63"/>
      <c r="U748" s="63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6"/>
      <c r="AK748" s="42"/>
      <c r="AL748" s="42"/>
      <c r="AM748" s="42"/>
      <c r="AN748" s="42"/>
      <c r="AO748" s="42"/>
      <c r="AP748" s="42"/>
      <c r="AQ748" s="42"/>
      <c r="AR748" s="42"/>
      <c r="AS748" s="60"/>
      <c r="AT748" s="65"/>
      <c r="AU748" s="1"/>
      <c r="AV748" s="1"/>
      <c r="AW748" s="1"/>
      <c r="AX748" s="1"/>
      <c r="AY748" s="1"/>
      <c r="AZ748" s="1"/>
      <c r="BA748" s="1"/>
      <c r="BB748" s="1"/>
    </row>
    <row r="749" spans="1:54" ht="15.75" customHeight="1" x14ac:dyDescent="0.2">
      <c r="A749" s="9"/>
      <c r="B749" s="4"/>
      <c r="C749" s="4"/>
      <c r="D749" s="4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"/>
      <c r="P749" s="4"/>
      <c r="Q749" s="63"/>
      <c r="R749" s="63"/>
      <c r="S749" s="63"/>
      <c r="T749" s="63"/>
      <c r="U749" s="63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6"/>
      <c r="AK749" s="42"/>
      <c r="AL749" s="42"/>
      <c r="AM749" s="42"/>
      <c r="AN749" s="42"/>
      <c r="AO749" s="42"/>
      <c r="AP749" s="42"/>
      <c r="AQ749" s="42"/>
      <c r="AR749" s="42"/>
      <c r="AS749" s="60"/>
      <c r="AT749" s="65"/>
      <c r="AU749" s="1"/>
      <c r="AV749" s="1"/>
      <c r="AW749" s="1"/>
      <c r="AX749" s="1"/>
      <c r="AY749" s="1"/>
      <c r="AZ749" s="1"/>
      <c r="BA749" s="1"/>
      <c r="BB749" s="1"/>
    </row>
    <row r="750" spans="1:54" ht="15.75" customHeight="1" x14ac:dyDescent="0.2">
      <c r="A750" s="9"/>
      <c r="B750" s="4"/>
      <c r="C750" s="4"/>
      <c r="D750" s="4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"/>
      <c r="P750" s="4"/>
      <c r="Q750" s="63"/>
      <c r="R750" s="63"/>
      <c r="S750" s="63"/>
      <c r="T750" s="63"/>
      <c r="U750" s="63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6"/>
      <c r="AK750" s="42"/>
      <c r="AL750" s="42"/>
      <c r="AM750" s="42"/>
      <c r="AN750" s="42"/>
      <c r="AO750" s="42"/>
      <c r="AP750" s="42"/>
      <c r="AQ750" s="42"/>
      <c r="AR750" s="42"/>
      <c r="AS750" s="60"/>
      <c r="AT750" s="65"/>
      <c r="AU750" s="1"/>
      <c r="AV750" s="1"/>
      <c r="AW750" s="1"/>
      <c r="AX750" s="1"/>
      <c r="AY750" s="1"/>
      <c r="AZ750" s="1"/>
      <c r="BA750" s="1"/>
      <c r="BB750" s="1"/>
    </row>
    <row r="751" spans="1:54" ht="15.75" customHeight="1" x14ac:dyDescent="0.2">
      <c r="A751" s="9"/>
      <c r="B751" s="4"/>
      <c r="C751" s="4"/>
      <c r="D751" s="4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"/>
      <c r="P751" s="4"/>
      <c r="Q751" s="63"/>
      <c r="R751" s="63"/>
      <c r="S751" s="63"/>
      <c r="T751" s="63"/>
      <c r="U751" s="63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6"/>
      <c r="AK751" s="42"/>
      <c r="AL751" s="42"/>
      <c r="AM751" s="42"/>
      <c r="AN751" s="42"/>
      <c r="AO751" s="42"/>
      <c r="AP751" s="42"/>
      <c r="AQ751" s="42"/>
      <c r="AR751" s="42"/>
      <c r="AS751" s="60"/>
      <c r="AT751" s="65"/>
      <c r="AU751" s="1"/>
      <c r="AV751" s="1"/>
      <c r="AW751" s="1"/>
      <c r="AX751" s="1"/>
      <c r="AY751" s="1"/>
      <c r="AZ751" s="1"/>
      <c r="BA751" s="1"/>
      <c r="BB751" s="1"/>
    </row>
    <row r="752" spans="1:54" ht="15.75" customHeight="1" x14ac:dyDescent="0.2">
      <c r="A752" s="9"/>
      <c r="B752" s="4"/>
      <c r="C752" s="4"/>
      <c r="D752" s="4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"/>
      <c r="P752" s="4"/>
      <c r="Q752" s="63"/>
      <c r="R752" s="63"/>
      <c r="S752" s="63"/>
      <c r="T752" s="63"/>
      <c r="U752" s="63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6"/>
      <c r="AK752" s="42"/>
      <c r="AL752" s="42"/>
      <c r="AM752" s="42"/>
      <c r="AN752" s="42"/>
      <c r="AO752" s="42"/>
      <c r="AP752" s="42"/>
      <c r="AQ752" s="42"/>
      <c r="AR752" s="42"/>
      <c r="AS752" s="60"/>
      <c r="AT752" s="65"/>
      <c r="AU752" s="1"/>
      <c r="AV752" s="1"/>
      <c r="AW752" s="1"/>
      <c r="AX752" s="1"/>
      <c r="AY752" s="1"/>
      <c r="AZ752" s="1"/>
      <c r="BA752" s="1"/>
      <c r="BB752" s="1"/>
    </row>
    <row r="753" spans="1:54" ht="15.75" customHeight="1" x14ac:dyDescent="0.2">
      <c r="A753" s="9"/>
      <c r="B753" s="4"/>
      <c r="C753" s="4"/>
      <c r="D753" s="4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"/>
      <c r="P753" s="4"/>
      <c r="Q753" s="63"/>
      <c r="R753" s="63"/>
      <c r="S753" s="63"/>
      <c r="T753" s="63"/>
      <c r="U753" s="63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6"/>
      <c r="AK753" s="42"/>
      <c r="AL753" s="42"/>
      <c r="AM753" s="42"/>
      <c r="AN753" s="42"/>
      <c r="AO753" s="42"/>
      <c r="AP753" s="42"/>
      <c r="AQ753" s="42"/>
      <c r="AR753" s="42"/>
      <c r="AS753" s="60"/>
      <c r="AT753" s="65"/>
      <c r="AU753" s="1"/>
      <c r="AV753" s="1"/>
      <c r="AW753" s="1"/>
      <c r="AX753" s="1"/>
      <c r="AY753" s="1"/>
      <c r="AZ753" s="1"/>
      <c r="BA753" s="1"/>
      <c r="BB753" s="1"/>
    </row>
    <row r="754" spans="1:54" ht="15.75" customHeight="1" x14ac:dyDescent="0.2">
      <c r="A754" s="9"/>
      <c r="B754" s="4"/>
      <c r="C754" s="4"/>
      <c r="D754" s="4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"/>
      <c r="P754" s="4"/>
      <c r="Q754" s="63"/>
      <c r="R754" s="63"/>
      <c r="S754" s="63"/>
      <c r="T754" s="63"/>
      <c r="U754" s="63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6"/>
      <c r="AK754" s="42"/>
      <c r="AL754" s="42"/>
      <c r="AM754" s="42"/>
      <c r="AN754" s="42"/>
      <c r="AO754" s="42"/>
      <c r="AP754" s="42"/>
      <c r="AQ754" s="42"/>
      <c r="AR754" s="42"/>
      <c r="AS754" s="60"/>
      <c r="AT754" s="65"/>
      <c r="AU754" s="1"/>
      <c r="AV754" s="1"/>
      <c r="AW754" s="1"/>
      <c r="AX754" s="1"/>
      <c r="AY754" s="1"/>
      <c r="AZ754" s="1"/>
      <c r="BA754" s="1"/>
      <c r="BB754" s="1"/>
    </row>
    <row r="755" spans="1:54" ht="15.75" customHeight="1" x14ac:dyDescent="0.2">
      <c r="A755" s="9"/>
      <c r="B755" s="4"/>
      <c r="C755" s="4"/>
      <c r="D755" s="4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"/>
      <c r="P755" s="4"/>
      <c r="Q755" s="63"/>
      <c r="R755" s="63"/>
      <c r="S755" s="63"/>
      <c r="T755" s="63"/>
      <c r="U755" s="63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6"/>
      <c r="AK755" s="42"/>
      <c r="AL755" s="42"/>
      <c r="AM755" s="42"/>
      <c r="AN755" s="42"/>
      <c r="AO755" s="42"/>
      <c r="AP755" s="42"/>
      <c r="AQ755" s="42"/>
      <c r="AR755" s="42"/>
      <c r="AS755" s="60"/>
      <c r="AT755" s="65"/>
      <c r="AU755" s="1"/>
      <c r="AV755" s="1"/>
      <c r="AW755" s="1"/>
      <c r="AX755" s="1"/>
      <c r="AY755" s="1"/>
      <c r="AZ755" s="1"/>
      <c r="BA755" s="1"/>
      <c r="BB755" s="1"/>
    </row>
    <row r="756" spans="1:54" ht="15.75" customHeight="1" x14ac:dyDescent="0.2">
      <c r="A756" s="9"/>
      <c r="B756" s="4"/>
      <c r="C756" s="4"/>
      <c r="D756" s="4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"/>
      <c r="P756" s="4"/>
      <c r="Q756" s="63"/>
      <c r="R756" s="63"/>
      <c r="S756" s="63"/>
      <c r="T756" s="63"/>
      <c r="U756" s="63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6"/>
      <c r="AK756" s="42"/>
      <c r="AL756" s="42"/>
      <c r="AM756" s="42"/>
      <c r="AN756" s="42"/>
      <c r="AO756" s="42"/>
      <c r="AP756" s="42"/>
      <c r="AQ756" s="42"/>
      <c r="AR756" s="42"/>
      <c r="AS756" s="60"/>
      <c r="AT756" s="65"/>
      <c r="AU756" s="1"/>
      <c r="AV756" s="1"/>
      <c r="AW756" s="1"/>
      <c r="AX756" s="1"/>
      <c r="AY756" s="1"/>
      <c r="AZ756" s="1"/>
      <c r="BA756" s="1"/>
      <c r="BB756" s="1"/>
    </row>
    <row r="757" spans="1:54" ht="15.75" customHeight="1" x14ac:dyDescent="0.2">
      <c r="A757" s="9"/>
      <c r="B757" s="4"/>
      <c r="C757" s="4"/>
      <c r="D757" s="4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"/>
      <c r="P757" s="4"/>
      <c r="Q757" s="63"/>
      <c r="R757" s="63"/>
      <c r="S757" s="63"/>
      <c r="T757" s="63"/>
      <c r="U757" s="63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6"/>
      <c r="AK757" s="42"/>
      <c r="AL757" s="42"/>
      <c r="AM757" s="42"/>
      <c r="AN757" s="42"/>
      <c r="AO757" s="42"/>
      <c r="AP757" s="42"/>
      <c r="AQ757" s="42"/>
      <c r="AR757" s="42"/>
      <c r="AS757" s="60"/>
      <c r="AT757" s="65"/>
      <c r="AU757" s="1"/>
      <c r="AV757" s="1"/>
      <c r="AW757" s="1"/>
      <c r="AX757" s="1"/>
      <c r="AY757" s="1"/>
      <c r="AZ757" s="1"/>
      <c r="BA757" s="1"/>
      <c r="BB757" s="1"/>
    </row>
    <row r="758" spans="1:54" ht="15.75" customHeight="1" x14ac:dyDescent="0.2">
      <c r="A758" s="9"/>
      <c r="B758" s="4"/>
      <c r="C758" s="4"/>
      <c r="D758" s="4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"/>
      <c r="P758" s="4"/>
      <c r="Q758" s="63"/>
      <c r="R758" s="63"/>
      <c r="S758" s="63"/>
      <c r="T758" s="63"/>
      <c r="U758" s="63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6"/>
      <c r="AK758" s="42"/>
      <c r="AL758" s="42"/>
      <c r="AM758" s="42"/>
      <c r="AN758" s="42"/>
      <c r="AO758" s="42"/>
      <c r="AP758" s="42"/>
      <c r="AQ758" s="42"/>
      <c r="AR758" s="42"/>
      <c r="AS758" s="60"/>
      <c r="AT758" s="65"/>
      <c r="AU758" s="1"/>
      <c r="AV758" s="1"/>
      <c r="AW758" s="1"/>
      <c r="AX758" s="1"/>
      <c r="AY758" s="1"/>
      <c r="AZ758" s="1"/>
      <c r="BA758" s="1"/>
      <c r="BB758" s="1"/>
    </row>
    <row r="759" spans="1:54" ht="15.75" customHeight="1" x14ac:dyDescent="0.2">
      <c r="A759" s="9"/>
      <c r="B759" s="4"/>
      <c r="C759" s="4"/>
      <c r="D759" s="4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"/>
      <c r="P759" s="4"/>
      <c r="Q759" s="63"/>
      <c r="R759" s="63"/>
      <c r="S759" s="63"/>
      <c r="T759" s="63"/>
      <c r="U759" s="63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6"/>
      <c r="AK759" s="42"/>
      <c r="AL759" s="42"/>
      <c r="AM759" s="42"/>
      <c r="AN759" s="42"/>
      <c r="AO759" s="42"/>
      <c r="AP759" s="42"/>
      <c r="AQ759" s="42"/>
      <c r="AR759" s="42"/>
      <c r="AS759" s="60"/>
      <c r="AT759" s="65"/>
      <c r="AU759" s="1"/>
      <c r="AV759" s="1"/>
      <c r="AW759" s="1"/>
      <c r="AX759" s="1"/>
      <c r="AY759" s="1"/>
      <c r="AZ759" s="1"/>
      <c r="BA759" s="1"/>
      <c r="BB759" s="1"/>
    </row>
    <row r="760" spans="1:54" ht="15.75" customHeight="1" x14ac:dyDescent="0.2">
      <c r="A760" s="9"/>
      <c r="B760" s="4"/>
      <c r="C760" s="4"/>
      <c r="D760" s="4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"/>
      <c r="P760" s="4"/>
      <c r="Q760" s="63"/>
      <c r="R760" s="63"/>
      <c r="S760" s="63"/>
      <c r="T760" s="63"/>
      <c r="U760" s="63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6"/>
      <c r="AK760" s="42"/>
      <c r="AL760" s="42"/>
      <c r="AM760" s="42"/>
      <c r="AN760" s="42"/>
      <c r="AO760" s="42"/>
      <c r="AP760" s="42"/>
      <c r="AQ760" s="42"/>
      <c r="AR760" s="42"/>
      <c r="AS760" s="60"/>
      <c r="AT760" s="65"/>
      <c r="AU760" s="1"/>
      <c r="AV760" s="1"/>
      <c r="AW760" s="1"/>
      <c r="AX760" s="1"/>
      <c r="AY760" s="1"/>
      <c r="AZ760" s="1"/>
      <c r="BA760" s="1"/>
      <c r="BB760" s="1"/>
    </row>
    <row r="761" spans="1:54" ht="15.75" customHeight="1" x14ac:dyDescent="0.2">
      <c r="A761" s="9"/>
      <c r="B761" s="4"/>
      <c r="C761" s="4"/>
      <c r="D761" s="4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"/>
      <c r="P761" s="4"/>
      <c r="Q761" s="63"/>
      <c r="R761" s="63"/>
      <c r="S761" s="63"/>
      <c r="T761" s="63"/>
      <c r="U761" s="63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6"/>
      <c r="AK761" s="42"/>
      <c r="AL761" s="42"/>
      <c r="AM761" s="42"/>
      <c r="AN761" s="42"/>
      <c r="AO761" s="42"/>
      <c r="AP761" s="42"/>
      <c r="AQ761" s="42"/>
      <c r="AR761" s="42"/>
      <c r="AS761" s="60"/>
      <c r="AT761" s="65"/>
      <c r="AU761" s="1"/>
      <c r="AV761" s="1"/>
      <c r="AW761" s="1"/>
      <c r="AX761" s="1"/>
      <c r="AY761" s="1"/>
      <c r="AZ761" s="1"/>
      <c r="BA761" s="1"/>
      <c r="BB761" s="1"/>
    </row>
    <row r="762" spans="1:54" ht="15.75" customHeight="1" x14ac:dyDescent="0.2">
      <c r="A762" s="9"/>
      <c r="B762" s="4"/>
      <c r="C762" s="4"/>
      <c r="D762" s="4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"/>
      <c r="P762" s="4"/>
      <c r="Q762" s="63"/>
      <c r="R762" s="63"/>
      <c r="S762" s="63"/>
      <c r="T762" s="63"/>
      <c r="U762" s="63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6"/>
      <c r="AK762" s="42"/>
      <c r="AL762" s="42"/>
      <c r="AM762" s="42"/>
      <c r="AN762" s="42"/>
      <c r="AO762" s="42"/>
      <c r="AP762" s="42"/>
      <c r="AQ762" s="42"/>
      <c r="AR762" s="42"/>
      <c r="AS762" s="60"/>
      <c r="AT762" s="65"/>
      <c r="AU762" s="1"/>
      <c r="AV762" s="1"/>
      <c r="AW762" s="1"/>
      <c r="AX762" s="1"/>
      <c r="AY762" s="1"/>
      <c r="AZ762" s="1"/>
      <c r="BA762" s="1"/>
      <c r="BB762" s="1"/>
    </row>
    <row r="763" spans="1:54" ht="15.75" customHeight="1" x14ac:dyDescent="0.2">
      <c r="A763" s="9"/>
      <c r="B763" s="4"/>
      <c r="C763" s="4"/>
      <c r="D763" s="4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"/>
      <c r="P763" s="4"/>
      <c r="Q763" s="63"/>
      <c r="R763" s="63"/>
      <c r="S763" s="63"/>
      <c r="T763" s="63"/>
      <c r="U763" s="63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6"/>
      <c r="AK763" s="42"/>
      <c r="AL763" s="42"/>
      <c r="AM763" s="42"/>
      <c r="AN763" s="42"/>
      <c r="AO763" s="42"/>
      <c r="AP763" s="42"/>
      <c r="AQ763" s="42"/>
      <c r="AR763" s="42"/>
      <c r="AS763" s="60"/>
      <c r="AT763" s="65"/>
      <c r="AU763" s="1"/>
      <c r="AV763" s="1"/>
      <c r="AW763" s="1"/>
      <c r="AX763" s="1"/>
      <c r="AY763" s="1"/>
      <c r="AZ763" s="1"/>
      <c r="BA763" s="1"/>
      <c r="BB763" s="1"/>
    </row>
    <row r="764" spans="1:54" ht="15.75" customHeight="1" x14ac:dyDescent="0.2">
      <c r="A764" s="9"/>
      <c r="B764" s="4"/>
      <c r="C764" s="4"/>
      <c r="D764" s="4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"/>
      <c r="P764" s="4"/>
      <c r="Q764" s="63"/>
      <c r="R764" s="63"/>
      <c r="S764" s="63"/>
      <c r="T764" s="63"/>
      <c r="U764" s="63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6"/>
      <c r="AK764" s="42"/>
      <c r="AL764" s="42"/>
      <c r="AM764" s="42"/>
      <c r="AN764" s="42"/>
      <c r="AO764" s="42"/>
      <c r="AP764" s="42"/>
      <c r="AQ764" s="42"/>
      <c r="AR764" s="42"/>
      <c r="AS764" s="60"/>
      <c r="AT764" s="65"/>
      <c r="AU764" s="1"/>
      <c r="AV764" s="1"/>
      <c r="AW764" s="1"/>
      <c r="AX764" s="1"/>
      <c r="AY764" s="1"/>
      <c r="AZ764" s="1"/>
      <c r="BA764" s="1"/>
      <c r="BB764" s="1"/>
    </row>
    <row r="765" spans="1:54" ht="15.75" customHeight="1" x14ac:dyDescent="0.2">
      <c r="A765" s="9"/>
      <c r="B765" s="4"/>
      <c r="C765" s="4"/>
      <c r="D765" s="4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"/>
      <c r="P765" s="4"/>
      <c r="Q765" s="63"/>
      <c r="R765" s="63"/>
      <c r="S765" s="63"/>
      <c r="T765" s="63"/>
      <c r="U765" s="63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6"/>
      <c r="AK765" s="42"/>
      <c r="AL765" s="42"/>
      <c r="AM765" s="42"/>
      <c r="AN765" s="42"/>
      <c r="AO765" s="42"/>
      <c r="AP765" s="42"/>
      <c r="AQ765" s="42"/>
      <c r="AR765" s="42"/>
      <c r="AS765" s="60"/>
      <c r="AT765" s="65"/>
      <c r="AU765" s="1"/>
      <c r="AV765" s="1"/>
      <c r="AW765" s="1"/>
      <c r="AX765" s="1"/>
      <c r="AY765" s="1"/>
      <c r="AZ765" s="1"/>
      <c r="BA765" s="1"/>
      <c r="BB765" s="1"/>
    </row>
    <row r="766" spans="1:54" ht="15.75" customHeight="1" x14ac:dyDescent="0.2">
      <c r="A766" s="9"/>
      <c r="B766" s="4"/>
      <c r="C766" s="4"/>
      <c r="D766" s="4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"/>
      <c r="P766" s="4"/>
      <c r="Q766" s="63"/>
      <c r="R766" s="63"/>
      <c r="S766" s="63"/>
      <c r="T766" s="63"/>
      <c r="U766" s="63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6"/>
      <c r="AK766" s="42"/>
      <c r="AL766" s="42"/>
      <c r="AM766" s="42"/>
      <c r="AN766" s="42"/>
      <c r="AO766" s="42"/>
      <c r="AP766" s="42"/>
      <c r="AQ766" s="42"/>
      <c r="AR766" s="42"/>
      <c r="AS766" s="60"/>
      <c r="AT766" s="65"/>
      <c r="AU766" s="1"/>
      <c r="AV766" s="1"/>
      <c r="AW766" s="1"/>
      <c r="AX766" s="1"/>
      <c r="AY766" s="1"/>
      <c r="AZ766" s="1"/>
      <c r="BA766" s="1"/>
      <c r="BB766" s="1"/>
    </row>
    <row r="767" spans="1:54" ht="15.75" customHeight="1" x14ac:dyDescent="0.2">
      <c r="A767" s="9"/>
      <c r="B767" s="4"/>
      <c r="C767" s="4"/>
      <c r="D767" s="4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"/>
      <c r="P767" s="4"/>
      <c r="Q767" s="63"/>
      <c r="R767" s="63"/>
      <c r="S767" s="63"/>
      <c r="T767" s="63"/>
      <c r="U767" s="63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6"/>
      <c r="AK767" s="42"/>
      <c r="AL767" s="42"/>
      <c r="AM767" s="42"/>
      <c r="AN767" s="42"/>
      <c r="AO767" s="42"/>
      <c r="AP767" s="42"/>
      <c r="AQ767" s="42"/>
      <c r="AR767" s="42"/>
      <c r="AS767" s="60"/>
      <c r="AT767" s="65"/>
      <c r="AU767" s="1"/>
      <c r="AV767" s="1"/>
      <c r="AW767" s="1"/>
      <c r="AX767" s="1"/>
      <c r="AY767" s="1"/>
      <c r="AZ767" s="1"/>
      <c r="BA767" s="1"/>
      <c r="BB767" s="1"/>
    </row>
    <row r="768" spans="1:54" ht="15.75" customHeight="1" x14ac:dyDescent="0.2">
      <c r="A768" s="9"/>
      <c r="B768" s="4"/>
      <c r="C768" s="4"/>
      <c r="D768" s="4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"/>
      <c r="P768" s="4"/>
      <c r="Q768" s="63"/>
      <c r="R768" s="63"/>
      <c r="S768" s="63"/>
      <c r="T768" s="63"/>
      <c r="U768" s="63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6"/>
      <c r="AK768" s="42"/>
      <c r="AL768" s="42"/>
      <c r="AM768" s="42"/>
      <c r="AN768" s="42"/>
      <c r="AO768" s="42"/>
      <c r="AP768" s="42"/>
      <c r="AQ768" s="42"/>
      <c r="AR768" s="42"/>
      <c r="AS768" s="60"/>
      <c r="AT768" s="65"/>
      <c r="AU768" s="1"/>
      <c r="AV768" s="1"/>
      <c r="AW768" s="1"/>
      <c r="AX768" s="1"/>
      <c r="AY768" s="1"/>
      <c r="AZ768" s="1"/>
      <c r="BA768" s="1"/>
      <c r="BB768" s="1"/>
    </row>
    <row r="769" spans="1:54" ht="15.75" customHeight="1" x14ac:dyDescent="0.2">
      <c r="A769" s="9"/>
      <c r="B769" s="4"/>
      <c r="C769" s="4"/>
      <c r="D769" s="4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"/>
      <c r="P769" s="4"/>
      <c r="Q769" s="63"/>
      <c r="R769" s="63"/>
      <c r="S769" s="63"/>
      <c r="T769" s="63"/>
      <c r="U769" s="63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6"/>
      <c r="AK769" s="42"/>
      <c r="AL769" s="42"/>
      <c r="AM769" s="42"/>
      <c r="AN769" s="42"/>
      <c r="AO769" s="42"/>
      <c r="AP769" s="42"/>
      <c r="AQ769" s="42"/>
      <c r="AR769" s="42"/>
      <c r="AS769" s="60"/>
      <c r="AT769" s="65"/>
      <c r="AU769" s="1"/>
      <c r="AV769" s="1"/>
      <c r="AW769" s="1"/>
      <c r="AX769" s="1"/>
      <c r="AY769" s="1"/>
      <c r="AZ769" s="1"/>
      <c r="BA769" s="1"/>
      <c r="BB769" s="1"/>
    </row>
    <row r="770" spans="1:54" ht="15.75" customHeight="1" x14ac:dyDescent="0.2">
      <c r="A770" s="9"/>
      <c r="B770" s="4"/>
      <c r="C770" s="4"/>
      <c r="D770" s="4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"/>
      <c r="P770" s="4"/>
      <c r="Q770" s="63"/>
      <c r="R770" s="63"/>
      <c r="S770" s="63"/>
      <c r="T770" s="63"/>
      <c r="U770" s="63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6"/>
      <c r="AK770" s="42"/>
      <c r="AL770" s="42"/>
      <c r="AM770" s="42"/>
      <c r="AN770" s="42"/>
      <c r="AO770" s="42"/>
      <c r="AP770" s="42"/>
      <c r="AQ770" s="42"/>
      <c r="AR770" s="42"/>
      <c r="AS770" s="60"/>
      <c r="AT770" s="65"/>
      <c r="AU770" s="1"/>
      <c r="AV770" s="1"/>
      <c r="AW770" s="1"/>
      <c r="AX770" s="1"/>
      <c r="AY770" s="1"/>
      <c r="AZ770" s="1"/>
      <c r="BA770" s="1"/>
      <c r="BB770" s="1"/>
    </row>
    <row r="771" spans="1:54" ht="15.75" customHeight="1" x14ac:dyDescent="0.2">
      <c r="A771" s="9"/>
      <c r="B771" s="4"/>
      <c r="C771" s="4"/>
      <c r="D771" s="4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"/>
      <c r="P771" s="4"/>
      <c r="Q771" s="63"/>
      <c r="R771" s="63"/>
      <c r="S771" s="63"/>
      <c r="T771" s="63"/>
      <c r="U771" s="63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6"/>
      <c r="AK771" s="42"/>
      <c r="AL771" s="42"/>
      <c r="AM771" s="42"/>
      <c r="AN771" s="42"/>
      <c r="AO771" s="42"/>
      <c r="AP771" s="42"/>
      <c r="AQ771" s="42"/>
      <c r="AR771" s="42"/>
      <c r="AS771" s="60"/>
      <c r="AT771" s="65"/>
      <c r="AU771" s="1"/>
      <c r="AV771" s="1"/>
      <c r="AW771" s="1"/>
      <c r="AX771" s="1"/>
      <c r="AY771" s="1"/>
      <c r="AZ771" s="1"/>
      <c r="BA771" s="1"/>
      <c r="BB771" s="1"/>
    </row>
    <row r="772" spans="1:54" ht="15.75" customHeight="1" x14ac:dyDescent="0.2">
      <c r="A772" s="9"/>
      <c r="B772" s="4"/>
      <c r="C772" s="4"/>
      <c r="D772" s="4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"/>
      <c r="P772" s="4"/>
      <c r="Q772" s="63"/>
      <c r="R772" s="63"/>
      <c r="S772" s="63"/>
      <c r="T772" s="63"/>
      <c r="U772" s="63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6"/>
      <c r="AK772" s="42"/>
      <c r="AL772" s="42"/>
      <c r="AM772" s="42"/>
      <c r="AN772" s="42"/>
      <c r="AO772" s="42"/>
      <c r="AP772" s="42"/>
      <c r="AQ772" s="42"/>
      <c r="AR772" s="42"/>
      <c r="AS772" s="60"/>
      <c r="AT772" s="65"/>
      <c r="AU772" s="1"/>
      <c r="AV772" s="1"/>
      <c r="AW772" s="1"/>
      <c r="AX772" s="1"/>
      <c r="AY772" s="1"/>
      <c r="AZ772" s="1"/>
      <c r="BA772" s="1"/>
      <c r="BB772" s="1"/>
    </row>
    <row r="773" spans="1:54" ht="15.75" customHeight="1" x14ac:dyDescent="0.2">
      <c r="A773" s="9"/>
      <c r="B773" s="4"/>
      <c r="C773" s="4"/>
      <c r="D773" s="4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"/>
      <c r="P773" s="4"/>
      <c r="Q773" s="63"/>
      <c r="R773" s="63"/>
      <c r="S773" s="63"/>
      <c r="T773" s="63"/>
      <c r="U773" s="63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6"/>
      <c r="AK773" s="42"/>
      <c r="AL773" s="42"/>
      <c r="AM773" s="42"/>
      <c r="AN773" s="42"/>
      <c r="AO773" s="42"/>
      <c r="AP773" s="42"/>
      <c r="AQ773" s="42"/>
      <c r="AR773" s="42"/>
      <c r="AS773" s="60"/>
      <c r="AT773" s="65"/>
      <c r="AU773" s="1"/>
      <c r="AV773" s="1"/>
      <c r="AW773" s="1"/>
      <c r="AX773" s="1"/>
      <c r="AY773" s="1"/>
      <c r="AZ773" s="1"/>
      <c r="BA773" s="1"/>
      <c r="BB773" s="1"/>
    </row>
    <row r="774" spans="1:54" ht="15.75" customHeight="1" x14ac:dyDescent="0.2">
      <c r="A774" s="9"/>
      <c r="B774" s="4"/>
      <c r="C774" s="4"/>
      <c r="D774" s="4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"/>
      <c r="P774" s="4"/>
      <c r="Q774" s="63"/>
      <c r="R774" s="63"/>
      <c r="S774" s="63"/>
      <c r="T774" s="63"/>
      <c r="U774" s="63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6"/>
      <c r="AK774" s="42"/>
      <c r="AL774" s="42"/>
      <c r="AM774" s="42"/>
      <c r="AN774" s="42"/>
      <c r="AO774" s="42"/>
      <c r="AP774" s="42"/>
      <c r="AQ774" s="42"/>
      <c r="AR774" s="42"/>
      <c r="AS774" s="60"/>
      <c r="AT774" s="65"/>
      <c r="AU774" s="1"/>
      <c r="AV774" s="1"/>
      <c r="AW774" s="1"/>
      <c r="AX774" s="1"/>
      <c r="AY774" s="1"/>
      <c r="AZ774" s="1"/>
      <c r="BA774" s="1"/>
      <c r="BB774" s="1"/>
    </row>
    <row r="775" spans="1:54" ht="15.75" customHeight="1" x14ac:dyDescent="0.2">
      <c r="A775" s="9"/>
      <c r="B775" s="4"/>
      <c r="C775" s="4"/>
      <c r="D775" s="4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"/>
      <c r="P775" s="4"/>
      <c r="Q775" s="63"/>
      <c r="R775" s="63"/>
      <c r="S775" s="63"/>
      <c r="T775" s="63"/>
      <c r="U775" s="63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6"/>
      <c r="AK775" s="42"/>
      <c r="AL775" s="42"/>
      <c r="AM775" s="42"/>
      <c r="AN775" s="42"/>
      <c r="AO775" s="42"/>
      <c r="AP775" s="42"/>
      <c r="AQ775" s="42"/>
      <c r="AR775" s="42"/>
      <c r="AS775" s="60"/>
      <c r="AT775" s="65"/>
      <c r="AU775" s="1"/>
      <c r="AV775" s="1"/>
      <c r="AW775" s="1"/>
      <c r="AX775" s="1"/>
      <c r="AY775" s="1"/>
      <c r="AZ775" s="1"/>
      <c r="BA775" s="1"/>
      <c r="BB775" s="1"/>
    </row>
    <row r="776" spans="1:54" ht="15.75" customHeight="1" x14ac:dyDescent="0.2">
      <c r="A776" s="9"/>
      <c r="B776" s="4"/>
      <c r="C776" s="4"/>
      <c r="D776" s="4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"/>
      <c r="P776" s="4"/>
      <c r="Q776" s="63"/>
      <c r="R776" s="63"/>
      <c r="S776" s="63"/>
      <c r="T776" s="63"/>
      <c r="U776" s="63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6"/>
      <c r="AK776" s="42"/>
      <c r="AL776" s="42"/>
      <c r="AM776" s="42"/>
      <c r="AN776" s="42"/>
      <c r="AO776" s="42"/>
      <c r="AP776" s="42"/>
      <c r="AQ776" s="42"/>
      <c r="AR776" s="42"/>
      <c r="AS776" s="60"/>
      <c r="AT776" s="65"/>
      <c r="AU776" s="1"/>
      <c r="AV776" s="1"/>
      <c r="AW776" s="1"/>
      <c r="AX776" s="1"/>
      <c r="AY776" s="1"/>
      <c r="AZ776" s="1"/>
      <c r="BA776" s="1"/>
      <c r="BB776" s="1"/>
    </row>
    <row r="777" spans="1:54" ht="15.75" customHeight="1" x14ac:dyDescent="0.2">
      <c r="A777" s="9"/>
      <c r="B777" s="4"/>
      <c r="C777" s="4"/>
      <c r="D777" s="4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"/>
      <c r="P777" s="4"/>
      <c r="Q777" s="63"/>
      <c r="R777" s="63"/>
      <c r="S777" s="63"/>
      <c r="T777" s="63"/>
      <c r="U777" s="63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6"/>
      <c r="AK777" s="42"/>
      <c r="AL777" s="42"/>
      <c r="AM777" s="42"/>
      <c r="AN777" s="42"/>
      <c r="AO777" s="42"/>
      <c r="AP777" s="42"/>
      <c r="AQ777" s="42"/>
      <c r="AR777" s="42"/>
      <c r="AS777" s="60"/>
      <c r="AT777" s="65"/>
      <c r="AU777" s="1"/>
      <c r="AV777" s="1"/>
      <c r="AW777" s="1"/>
      <c r="AX777" s="1"/>
      <c r="AY777" s="1"/>
      <c r="AZ777" s="1"/>
      <c r="BA777" s="1"/>
      <c r="BB777" s="1"/>
    </row>
    <row r="778" spans="1:54" ht="15.75" customHeight="1" x14ac:dyDescent="0.2">
      <c r="A778" s="9"/>
      <c r="B778" s="4"/>
      <c r="C778" s="4"/>
      <c r="D778" s="4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"/>
      <c r="P778" s="4"/>
      <c r="Q778" s="63"/>
      <c r="R778" s="63"/>
      <c r="S778" s="63"/>
      <c r="T778" s="63"/>
      <c r="U778" s="63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6"/>
      <c r="AK778" s="42"/>
      <c r="AL778" s="42"/>
      <c r="AM778" s="42"/>
      <c r="AN778" s="42"/>
      <c r="AO778" s="42"/>
      <c r="AP778" s="42"/>
      <c r="AQ778" s="42"/>
      <c r="AR778" s="42"/>
      <c r="AS778" s="60"/>
      <c r="AT778" s="65"/>
      <c r="AU778" s="1"/>
      <c r="AV778" s="1"/>
      <c r="AW778" s="1"/>
      <c r="AX778" s="1"/>
      <c r="AY778" s="1"/>
      <c r="AZ778" s="1"/>
      <c r="BA778" s="1"/>
      <c r="BB778" s="1"/>
    </row>
    <row r="779" spans="1:54" ht="15.75" customHeight="1" x14ac:dyDescent="0.2">
      <c r="A779" s="9"/>
      <c r="B779" s="4"/>
      <c r="C779" s="4"/>
      <c r="D779" s="4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"/>
      <c r="P779" s="4"/>
      <c r="Q779" s="63"/>
      <c r="R779" s="63"/>
      <c r="S779" s="63"/>
      <c r="T779" s="63"/>
      <c r="U779" s="63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6"/>
      <c r="AK779" s="42"/>
      <c r="AL779" s="42"/>
      <c r="AM779" s="42"/>
      <c r="AN779" s="42"/>
      <c r="AO779" s="42"/>
      <c r="AP779" s="42"/>
      <c r="AQ779" s="42"/>
      <c r="AR779" s="42"/>
      <c r="AS779" s="60"/>
      <c r="AT779" s="65"/>
      <c r="AU779" s="1"/>
      <c r="AV779" s="1"/>
      <c r="AW779" s="1"/>
      <c r="AX779" s="1"/>
      <c r="AY779" s="1"/>
      <c r="AZ779" s="1"/>
      <c r="BA779" s="1"/>
      <c r="BB779" s="1"/>
    </row>
    <row r="780" spans="1:54" ht="15.75" customHeight="1" x14ac:dyDescent="0.2">
      <c r="A780" s="9"/>
      <c r="B780" s="4"/>
      <c r="C780" s="4"/>
      <c r="D780" s="4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"/>
      <c r="P780" s="4"/>
      <c r="Q780" s="63"/>
      <c r="R780" s="63"/>
      <c r="S780" s="63"/>
      <c r="T780" s="63"/>
      <c r="U780" s="63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6"/>
      <c r="AK780" s="42"/>
      <c r="AL780" s="42"/>
      <c r="AM780" s="42"/>
      <c r="AN780" s="42"/>
      <c r="AO780" s="42"/>
      <c r="AP780" s="42"/>
      <c r="AQ780" s="42"/>
      <c r="AR780" s="42"/>
      <c r="AS780" s="60"/>
      <c r="AT780" s="65"/>
      <c r="AU780" s="1"/>
      <c r="AV780" s="1"/>
      <c r="AW780" s="1"/>
      <c r="AX780" s="1"/>
      <c r="AY780" s="1"/>
      <c r="AZ780" s="1"/>
      <c r="BA780" s="1"/>
      <c r="BB780" s="1"/>
    </row>
    <row r="781" spans="1:54" ht="15.75" customHeight="1" x14ac:dyDescent="0.2">
      <c r="A781" s="9"/>
      <c r="B781" s="4"/>
      <c r="C781" s="4"/>
      <c r="D781" s="4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"/>
      <c r="P781" s="4"/>
      <c r="Q781" s="63"/>
      <c r="R781" s="63"/>
      <c r="S781" s="63"/>
      <c r="T781" s="63"/>
      <c r="U781" s="63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6"/>
      <c r="AK781" s="42"/>
      <c r="AL781" s="42"/>
      <c r="AM781" s="42"/>
      <c r="AN781" s="42"/>
      <c r="AO781" s="42"/>
      <c r="AP781" s="42"/>
      <c r="AQ781" s="42"/>
      <c r="AR781" s="42"/>
      <c r="AS781" s="60"/>
      <c r="AT781" s="65"/>
      <c r="AU781" s="1"/>
      <c r="AV781" s="1"/>
      <c r="AW781" s="1"/>
      <c r="AX781" s="1"/>
      <c r="AY781" s="1"/>
      <c r="AZ781" s="1"/>
      <c r="BA781" s="1"/>
      <c r="BB781" s="1"/>
    </row>
    <row r="782" spans="1:54" ht="15.75" customHeight="1" x14ac:dyDescent="0.2">
      <c r="A782" s="9"/>
      <c r="B782" s="4"/>
      <c r="C782" s="4"/>
      <c r="D782" s="4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"/>
      <c r="P782" s="4"/>
      <c r="Q782" s="63"/>
      <c r="R782" s="63"/>
      <c r="S782" s="63"/>
      <c r="T782" s="63"/>
      <c r="U782" s="63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6"/>
      <c r="AK782" s="42"/>
      <c r="AL782" s="42"/>
      <c r="AM782" s="42"/>
      <c r="AN782" s="42"/>
      <c r="AO782" s="42"/>
      <c r="AP782" s="42"/>
      <c r="AQ782" s="42"/>
      <c r="AR782" s="42"/>
      <c r="AS782" s="60"/>
      <c r="AT782" s="65"/>
      <c r="AU782" s="1"/>
      <c r="AV782" s="1"/>
      <c r="AW782" s="1"/>
      <c r="AX782" s="1"/>
      <c r="AY782" s="1"/>
      <c r="AZ782" s="1"/>
      <c r="BA782" s="1"/>
      <c r="BB782" s="1"/>
    </row>
    <row r="783" spans="1:54" ht="15.75" customHeight="1" x14ac:dyDescent="0.2">
      <c r="A783" s="9"/>
      <c r="B783" s="4"/>
      <c r="C783" s="4"/>
      <c r="D783" s="4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"/>
      <c r="P783" s="4"/>
      <c r="Q783" s="63"/>
      <c r="R783" s="63"/>
      <c r="S783" s="63"/>
      <c r="T783" s="63"/>
      <c r="U783" s="63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6"/>
      <c r="AK783" s="42"/>
      <c r="AL783" s="42"/>
      <c r="AM783" s="42"/>
      <c r="AN783" s="42"/>
      <c r="AO783" s="42"/>
      <c r="AP783" s="42"/>
      <c r="AQ783" s="42"/>
      <c r="AR783" s="42"/>
      <c r="AS783" s="60"/>
      <c r="AT783" s="65"/>
      <c r="AU783" s="1"/>
      <c r="AV783" s="1"/>
      <c r="AW783" s="1"/>
      <c r="AX783" s="1"/>
      <c r="AY783" s="1"/>
      <c r="AZ783" s="1"/>
      <c r="BA783" s="1"/>
      <c r="BB783" s="1"/>
    </row>
    <row r="784" spans="1:54" ht="15.75" customHeight="1" x14ac:dyDescent="0.2">
      <c r="A784" s="9"/>
      <c r="B784" s="4"/>
      <c r="C784" s="4"/>
      <c r="D784" s="4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"/>
      <c r="P784" s="4"/>
      <c r="Q784" s="63"/>
      <c r="R784" s="63"/>
      <c r="S784" s="63"/>
      <c r="T784" s="63"/>
      <c r="U784" s="63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6"/>
      <c r="AK784" s="42"/>
      <c r="AL784" s="42"/>
      <c r="AM784" s="42"/>
      <c r="AN784" s="42"/>
      <c r="AO784" s="42"/>
      <c r="AP784" s="42"/>
      <c r="AQ784" s="42"/>
      <c r="AR784" s="42"/>
      <c r="AS784" s="60"/>
      <c r="AT784" s="65"/>
      <c r="AU784" s="1"/>
      <c r="AV784" s="1"/>
      <c r="AW784" s="1"/>
      <c r="AX784" s="1"/>
      <c r="AY784" s="1"/>
      <c r="AZ784" s="1"/>
      <c r="BA784" s="1"/>
      <c r="BB784" s="1"/>
    </row>
    <row r="785" spans="1:54" ht="15.75" customHeight="1" x14ac:dyDescent="0.2">
      <c r="A785" s="9"/>
      <c r="B785" s="4"/>
      <c r="C785" s="4"/>
      <c r="D785" s="4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"/>
      <c r="P785" s="4"/>
      <c r="Q785" s="63"/>
      <c r="R785" s="63"/>
      <c r="S785" s="63"/>
      <c r="T785" s="63"/>
      <c r="U785" s="63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6"/>
      <c r="AK785" s="42"/>
      <c r="AL785" s="42"/>
      <c r="AM785" s="42"/>
      <c r="AN785" s="42"/>
      <c r="AO785" s="42"/>
      <c r="AP785" s="42"/>
      <c r="AQ785" s="42"/>
      <c r="AR785" s="42"/>
      <c r="AS785" s="60"/>
      <c r="AT785" s="65"/>
      <c r="AU785" s="1"/>
      <c r="AV785" s="1"/>
      <c r="AW785" s="1"/>
      <c r="AX785" s="1"/>
      <c r="AY785" s="1"/>
      <c r="AZ785" s="1"/>
      <c r="BA785" s="1"/>
      <c r="BB785" s="1"/>
    </row>
    <row r="786" spans="1:54" ht="15.75" customHeight="1" x14ac:dyDescent="0.2">
      <c r="A786" s="9"/>
      <c r="B786" s="4"/>
      <c r="C786" s="4"/>
      <c r="D786" s="4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"/>
      <c r="P786" s="4"/>
      <c r="Q786" s="63"/>
      <c r="R786" s="63"/>
      <c r="S786" s="63"/>
      <c r="T786" s="63"/>
      <c r="U786" s="63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6"/>
      <c r="AK786" s="42"/>
      <c r="AL786" s="42"/>
      <c r="AM786" s="42"/>
      <c r="AN786" s="42"/>
      <c r="AO786" s="42"/>
      <c r="AP786" s="42"/>
      <c r="AQ786" s="42"/>
      <c r="AR786" s="42"/>
      <c r="AS786" s="60"/>
      <c r="AT786" s="65"/>
      <c r="AU786" s="1"/>
      <c r="AV786" s="1"/>
      <c r="AW786" s="1"/>
      <c r="AX786" s="1"/>
      <c r="AY786" s="1"/>
      <c r="AZ786" s="1"/>
      <c r="BA786" s="1"/>
      <c r="BB786" s="1"/>
    </row>
    <row r="787" spans="1:54" ht="15.75" customHeight="1" x14ac:dyDescent="0.2">
      <c r="A787" s="9"/>
      <c r="B787" s="4"/>
      <c r="C787" s="4"/>
      <c r="D787" s="4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"/>
      <c r="P787" s="4"/>
      <c r="Q787" s="63"/>
      <c r="R787" s="63"/>
      <c r="S787" s="63"/>
      <c r="T787" s="63"/>
      <c r="U787" s="63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6"/>
      <c r="AK787" s="42"/>
      <c r="AL787" s="42"/>
      <c r="AM787" s="42"/>
      <c r="AN787" s="42"/>
      <c r="AO787" s="42"/>
      <c r="AP787" s="42"/>
      <c r="AQ787" s="42"/>
      <c r="AR787" s="42"/>
      <c r="AS787" s="60"/>
      <c r="AT787" s="65"/>
      <c r="AU787" s="1"/>
      <c r="AV787" s="1"/>
      <c r="AW787" s="1"/>
      <c r="AX787" s="1"/>
      <c r="AY787" s="1"/>
      <c r="AZ787" s="1"/>
      <c r="BA787" s="1"/>
      <c r="BB787" s="1"/>
    </row>
    <row r="788" spans="1:54" ht="15.75" customHeight="1" x14ac:dyDescent="0.2">
      <c r="A788" s="9"/>
      <c r="B788" s="4"/>
      <c r="C788" s="4"/>
      <c r="D788" s="4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"/>
      <c r="P788" s="4"/>
      <c r="Q788" s="63"/>
      <c r="R788" s="63"/>
      <c r="S788" s="63"/>
      <c r="T788" s="63"/>
      <c r="U788" s="63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6"/>
      <c r="AK788" s="42"/>
      <c r="AL788" s="42"/>
      <c r="AM788" s="42"/>
      <c r="AN788" s="42"/>
      <c r="AO788" s="42"/>
      <c r="AP788" s="42"/>
      <c r="AQ788" s="42"/>
      <c r="AR788" s="42"/>
      <c r="AS788" s="60"/>
      <c r="AT788" s="65"/>
      <c r="AU788" s="1"/>
      <c r="AV788" s="1"/>
      <c r="AW788" s="1"/>
      <c r="AX788" s="1"/>
      <c r="AY788" s="1"/>
      <c r="AZ788" s="1"/>
      <c r="BA788" s="1"/>
      <c r="BB788" s="1"/>
    </row>
    <row r="789" spans="1:54" ht="15.75" customHeight="1" x14ac:dyDescent="0.2">
      <c r="A789" s="9"/>
      <c r="B789" s="4"/>
      <c r="C789" s="4"/>
      <c r="D789" s="4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"/>
      <c r="P789" s="4"/>
      <c r="Q789" s="63"/>
      <c r="R789" s="63"/>
      <c r="S789" s="63"/>
      <c r="T789" s="63"/>
      <c r="U789" s="63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6"/>
      <c r="AK789" s="42"/>
      <c r="AL789" s="42"/>
      <c r="AM789" s="42"/>
      <c r="AN789" s="42"/>
      <c r="AO789" s="42"/>
      <c r="AP789" s="42"/>
      <c r="AQ789" s="42"/>
      <c r="AR789" s="42"/>
      <c r="AS789" s="60"/>
      <c r="AT789" s="65"/>
      <c r="AU789" s="1"/>
      <c r="AV789" s="1"/>
      <c r="AW789" s="1"/>
      <c r="AX789" s="1"/>
      <c r="AY789" s="1"/>
      <c r="AZ789" s="1"/>
      <c r="BA789" s="1"/>
      <c r="BB789" s="1"/>
    </row>
    <row r="790" spans="1:54" ht="15.75" customHeight="1" x14ac:dyDescent="0.2">
      <c r="A790" s="9"/>
      <c r="B790" s="4"/>
      <c r="C790" s="4"/>
      <c r="D790" s="4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"/>
      <c r="P790" s="4"/>
      <c r="Q790" s="63"/>
      <c r="R790" s="63"/>
      <c r="S790" s="63"/>
      <c r="T790" s="63"/>
      <c r="U790" s="63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6"/>
      <c r="AK790" s="42"/>
      <c r="AL790" s="42"/>
      <c r="AM790" s="42"/>
      <c r="AN790" s="42"/>
      <c r="AO790" s="42"/>
      <c r="AP790" s="42"/>
      <c r="AQ790" s="42"/>
      <c r="AR790" s="42"/>
      <c r="AS790" s="60"/>
      <c r="AT790" s="65"/>
      <c r="AU790" s="1"/>
      <c r="AV790" s="1"/>
      <c r="AW790" s="1"/>
      <c r="AX790" s="1"/>
      <c r="AY790" s="1"/>
      <c r="AZ790" s="1"/>
      <c r="BA790" s="1"/>
      <c r="BB790" s="1"/>
    </row>
    <row r="791" spans="1:54" ht="15.75" customHeight="1" x14ac:dyDescent="0.2">
      <c r="A791" s="9"/>
      <c r="B791" s="4"/>
      <c r="C791" s="4"/>
      <c r="D791" s="4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"/>
      <c r="P791" s="4"/>
      <c r="Q791" s="63"/>
      <c r="R791" s="63"/>
      <c r="S791" s="63"/>
      <c r="T791" s="63"/>
      <c r="U791" s="63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6"/>
      <c r="AK791" s="42"/>
      <c r="AL791" s="42"/>
      <c r="AM791" s="42"/>
      <c r="AN791" s="42"/>
      <c r="AO791" s="42"/>
      <c r="AP791" s="42"/>
      <c r="AQ791" s="42"/>
      <c r="AR791" s="42"/>
      <c r="AS791" s="60"/>
      <c r="AT791" s="65"/>
      <c r="AU791" s="1"/>
      <c r="AV791" s="1"/>
      <c r="AW791" s="1"/>
      <c r="AX791" s="1"/>
      <c r="AY791" s="1"/>
      <c r="AZ791" s="1"/>
      <c r="BA791" s="1"/>
      <c r="BB791" s="1"/>
    </row>
    <row r="792" spans="1:54" ht="15.75" customHeight="1" x14ac:dyDescent="0.2">
      <c r="A792" s="9"/>
      <c r="B792" s="4"/>
      <c r="C792" s="4"/>
      <c r="D792" s="4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"/>
      <c r="P792" s="4"/>
      <c r="Q792" s="63"/>
      <c r="R792" s="63"/>
      <c r="S792" s="63"/>
      <c r="T792" s="63"/>
      <c r="U792" s="63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6"/>
      <c r="AK792" s="42"/>
      <c r="AL792" s="42"/>
      <c r="AM792" s="42"/>
      <c r="AN792" s="42"/>
      <c r="AO792" s="42"/>
      <c r="AP792" s="42"/>
      <c r="AQ792" s="42"/>
      <c r="AR792" s="42"/>
      <c r="AS792" s="60"/>
      <c r="AT792" s="65"/>
      <c r="AU792" s="1"/>
      <c r="AV792" s="1"/>
      <c r="AW792" s="1"/>
      <c r="AX792" s="1"/>
      <c r="AY792" s="1"/>
      <c r="AZ792" s="1"/>
      <c r="BA792" s="1"/>
      <c r="BB792" s="1"/>
    </row>
    <row r="793" spans="1:54" ht="15.75" customHeight="1" x14ac:dyDescent="0.2">
      <c r="A793" s="9"/>
      <c r="B793" s="4"/>
      <c r="C793" s="4"/>
      <c r="D793" s="4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"/>
      <c r="P793" s="4"/>
      <c r="Q793" s="63"/>
      <c r="R793" s="63"/>
      <c r="S793" s="63"/>
      <c r="T793" s="63"/>
      <c r="U793" s="63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6"/>
      <c r="AK793" s="42"/>
      <c r="AL793" s="42"/>
      <c r="AM793" s="42"/>
      <c r="AN793" s="42"/>
      <c r="AO793" s="42"/>
      <c r="AP793" s="42"/>
      <c r="AQ793" s="42"/>
      <c r="AR793" s="42"/>
      <c r="AS793" s="60"/>
      <c r="AT793" s="65"/>
      <c r="AU793" s="1"/>
      <c r="AV793" s="1"/>
      <c r="AW793" s="1"/>
      <c r="AX793" s="1"/>
      <c r="AY793" s="1"/>
      <c r="AZ793" s="1"/>
      <c r="BA793" s="1"/>
      <c r="BB793" s="1"/>
    </row>
    <row r="794" spans="1:54" ht="15.75" customHeight="1" x14ac:dyDescent="0.2">
      <c r="A794" s="9"/>
      <c r="B794" s="4"/>
      <c r="C794" s="4"/>
      <c r="D794" s="4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"/>
      <c r="P794" s="4"/>
      <c r="Q794" s="63"/>
      <c r="R794" s="63"/>
      <c r="S794" s="63"/>
      <c r="T794" s="63"/>
      <c r="U794" s="63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6"/>
      <c r="AK794" s="42"/>
      <c r="AL794" s="42"/>
      <c r="AM794" s="42"/>
      <c r="AN794" s="42"/>
      <c r="AO794" s="42"/>
      <c r="AP794" s="42"/>
      <c r="AQ794" s="42"/>
      <c r="AR794" s="42"/>
      <c r="AS794" s="60"/>
      <c r="AT794" s="65"/>
      <c r="AU794" s="1"/>
      <c r="AV794" s="1"/>
      <c r="AW794" s="1"/>
      <c r="AX794" s="1"/>
      <c r="AY794" s="1"/>
      <c r="AZ794" s="1"/>
      <c r="BA794" s="1"/>
      <c r="BB794" s="1"/>
    </row>
    <row r="795" spans="1:54" ht="15.75" customHeight="1" x14ac:dyDescent="0.2">
      <c r="A795" s="9"/>
      <c r="B795" s="4"/>
      <c r="C795" s="4"/>
      <c r="D795" s="4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"/>
      <c r="P795" s="4"/>
      <c r="Q795" s="63"/>
      <c r="R795" s="63"/>
      <c r="S795" s="63"/>
      <c r="T795" s="63"/>
      <c r="U795" s="63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6"/>
      <c r="AK795" s="42"/>
      <c r="AL795" s="42"/>
      <c r="AM795" s="42"/>
      <c r="AN795" s="42"/>
      <c r="AO795" s="42"/>
      <c r="AP795" s="42"/>
      <c r="AQ795" s="42"/>
      <c r="AR795" s="42"/>
      <c r="AS795" s="60"/>
      <c r="AT795" s="65"/>
      <c r="AU795" s="1"/>
      <c r="AV795" s="1"/>
      <c r="AW795" s="1"/>
      <c r="AX795" s="1"/>
      <c r="AY795" s="1"/>
      <c r="AZ795" s="1"/>
      <c r="BA795" s="1"/>
      <c r="BB795" s="1"/>
    </row>
    <row r="796" spans="1:54" ht="15.75" customHeight="1" x14ac:dyDescent="0.2">
      <c r="A796" s="9"/>
      <c r="B796" s="4"/>
      <c r="C796" s="4"/>
      <c r="D796" s="4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"/>
      <c r="P796" s="4"/>
      <c r="Q796" s="63"/>
      <c r="R796" s="63"/>
      <c r="S796" s="63"/>
      <c r="T796" s="63"/>
      <c r="U796" s="63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6"/>
      <c r="AK796" s="42"/>
      <c r="AL796" s="42"/>
      <c r="AM796" s="42"/>
      <c r="AN796" s="42"/>
      <c r="AO796" s="42"/>
      <c r="AP796" s="42"/>
      <c r="AQ796" s="42"/>
      <c r="AR796" s="42"/>
      <c r="AS796" s="60"/>
      <c r="AT796" s="65"/>
      <c r="AU796" s="1"/>
      <c r="AV796" s="1"/>
      <c r="AW796" s="1"/>
      <c r="AX796" s="1"/>
      <c r="AY796" s="1"/>
      <c r="AZ796" s="1"/>
      <c r="BA796" s="1"/>
      <c r="BB796" s="1"/>
    </row>
    <row r="797" spans="1:54" ht="15.75" customHeight="1" x14ac:dyDescent="0.2">
      <c r="A797" s="9"/>
      <c r="B797" s="4"/>
      <c r="C797" s="4"/>
      <c r="D797" s="4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"/>
      <c r="P797" s="4"/>
      <c r="Q797" s="63"/>
      <c r="R797" s="63"/>
      <c r="S797" s="63"/>
      <c r="T797" s="63"/>
      <c r="U797" s="63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6"/>
      <c r="AK797" s="42"/>
      <c r="AL797" s="42"/>
      <c r="AM797" s="42"/>
      <c r="AN797" s="42"/>
      <c r="AO797" s="42"/>
      <c r="AP797" s="42"/>
      <c r="AQ797" s="42"/>
      <c r="AR797" s="42"/>
      <c r="AS797" s="60"/>
      <c r="AT797" s="65"/>
      <c r="AU797" s="1"/>
      <c r="AV797" s="1"/>
      <c r="AW797" s="1"/>
      <c r="AX797" s="1"/>
      <c r="AY797" s="1"/>
      <c r="AZ797" s="1"/>
      <c r="BA797" s="1"/>
      <c r="BB797" s="1"/>
    </row>
    <row r="798" spans="1:54" ht="15.75" customHeight="1" x14ac:dyDescent="0.2">
      <c r="A798" s="9"/>
      <c r="B798" s="4"/>
      <c r="C798" s="4"/>
      <c r="D798" s="4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"/>
      <c r="P798" s="4"/>
      <c r="Q798" s="63"/>
      <c r="R798" s="63"/>
      <c r="S798" s="63"/>
      <c r="T798" s="63"/>
      <c r="U798" s="63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6"/>
      <c r="AK798" s="42"/>
      <c r="AL798" s="42"/>
      <c r="AM798" s="42"/>
      <c r="AN798" s="42"/>
      <c r="AO798" s="42"/>
      <c r="AP798" s="42"/>
      <c r="AQ798" s="42"/>
      <c r="AR798" s="42"/>
      <c r="AS798" s="60"/>
      <c r="AT798" s="65"/>
      <c r="AU798" s="1"/>
      <c r="AV798" s="1"/>
      <c r="AW798" s="1"/>
      <c r="AX798" s="1"/>
      <c r="AY798" s="1"/>
      <c r="AZ798" s="1"/>
      <c r="BA798" s="1"/>
      <c r="BB798" s="1"/>
    </row>
    <row r="799" spans="1:54" ht="15.75" customHeight="1" x14ac:dyDescent="0.2">
      <c r="A799" s="9"/>
      <c r="B799" s="4"/>
      <c r="C799" s="4"/>
      <c r="D799" s="4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"/>
      <c r="P799" s="4"/>
      <c r="Q799" s="63"/>
      <c r="R799" s="63"/>
      <c r="S799" s="63"/>
      <c r="T799" s="63"/>
      <c r="U799" s="63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6"/>
      <c r="AK799" s="42"/>
      <c r="AL799" s="42"/>
      <c r="AM799" s="42"/>
      <c r="AN799" s="42"/>
      <c r="AO799" s="42"/>
      <c r="AP799" s="42"/>
      <c r="AQ799" s="42"/>
      <c r="AR799" s="42"/>
      <c r="AS799" s="60"/>
      <c r="AT799" s="65"/>
      <c r="AU799" s="1"/>
      <c r="AV799" s="1"/>
      <c r="AW799" s="1"/>
      <c r="AX799" s="1"/>
      <c r="AY799" s="1"/>
      <c r="AZ799" s="1"/>
      <c r="BA799" s="1"/>
      <c r="BB799" s="1"/>
    </row>
    <row r="800" spans="1:54" ht="15.75" customHeight="1" x14ac:dyDescent="0.2">
      <c r="A800" s="9"/>
      <c r="B800" s="4"/>
      <c r="C800" s="4"/>
      <c r="D800" s="4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"/>
      <c r="P800" s="4"/>
      <c r="Q800" s="63"/>
      <c r="R800" s="63"/>
      <c r="S800" s="63"/>
      <c r="T800" s="63"/>
      <c r="U800" s="63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6"/>
      <c r="AK800" s="42"/>
      <c r="AL800" s="42"/>
      <c r="AM800" s="42"/>
      <c r="AN800" s="42"/>
      <c r="AO800" s="42"/>
      <c r="AP800" s="42"/>
      <c r="AQ800" s="42"/>
      <c r="AR800" s="42"/>
      <c r="AS800" s="60"/>
      <c r="AT800" s="65"/>
      <c r="AU800" s="1"/>
      <c r="AV800" s="1"/>
      <c r="AW800" s="1"/>
      <c r="AX800" s="1"/>
      <c r="AY800" s="1"/>
      <c r="AZ800" s="1"/>
      <c r="BA800" s="1"/>
      <c r="BB800" s="1"/>
    </row>
    <row r="801" spans="1:54" ht="15.75" customHeight="1" x14ac:dyDescent="0.2">
      <c r="A801" s="9"/>
      <c r="B801" s="4"/>
      <c r="C801" s="4"/>
      <c r="D801" s="4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"/>
      <c r="P801" s="4"/>
      <c r="Q801" s="63"/>
      <c r="R801" s="63"/>
      <c r="S801" s="63"/>
      <c r="T801" s="63"/>
      <c r="U801" s="63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6"/>
      <c r="AK801" s="42"/>
      <c r="AL801" s="42"/>
      <c r="AM801" s="42"/>
      <c r="AN801" s="42"/>
      <c r="AO801" s="42"/>
      <c r="AP801" s="42"/>
      <c r="AQ801" s="42"/>
      <c r="AR801" s="42"/>
      <c r="AS801" s="60"/>
      <c r="AT801" s="65"/>
      <c r="AU801" s="1"/>
      <c r="AV801" s="1"/>
      <c r="AW801" s="1"/>
      <c r="AX801" s="1"/>
      <c r="AY801" s="1"/>
      <c r="AZ801" s="1"/>
      <c r="BA801" s="1"/>
      <c r="BB801" s="1"/>
    </row>
    <row r="802" spans="1:54" ht="15.75" customHeight="1" x14ac:dyDescent="0.2">
      <c r="A802" s="9"/>
      <c r="B802" s="4"/>
      <c r="C802" s="4"/>
      <c r="D802" s="4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"/>
      <c r="P802" s="4"/>
      <c r="Q802" s="63"/>
      <c r="R802" s="63"/>
      <c r="S802" s="63"/>
      <c r="T802" s="63"/>
      <c r="U802" s="63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6"/>
      <c r="AK802" s="42"/>
      <c r="AL802" s="42"/>
      <c r="AM802" s="42"/>
      <c r="AN802" s="42"/>
      <c r="AO802" s="42"/>
      <c r="AP802" s="42"/>
      <c r="AQ802" s="42"/>
      <c r="AR802" s="42"/>
      <c r="AS802" s="60"/>
      <c r="AT802" s="65"/>
      <c r="AU802" s="1"/>
      <c r="AV802" s="1"/>
      <c r="AW802" s="1"/>
      <c r="AX802" s="1"/>
      <c r="AY802" s="1"/>
      <c r="AZ802" s="1"/>
      <c r="BA802" s="1"/>
      <c r="BB802" s="1"/>
    </row>
    <row r="803" spans="1:54" ht="15.75" customHeight="1" x14ac:dyDescent="0.2">
      <c r="A803" s="9"/>
      <c r="B803" s="4"/>
      <c r="C803" s="4"/>
      <c r="D803" s="4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"/>
      <c r="P803" s="4"/>
      <c r="Q803" s="63"/>
      <c r="R803" s="63"/>
      <c r="S803" s="63"/>
      <c r="T803" s="63"/>
      <c r="U803" s="63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6"/>
      <c r="AK803" s="42"/>
      <c r="AL803" s="42"/>
      <c r="AM803" s="42"/>
      <c r="AN803" s="42"/>
      <c r="AO803" s="42"/>
      <c r="AP803" s="42"/>
      <c r="AQ803" s="42"/>
      <c r="AR803" s="42"/>
      <c r="AS803" s="60"/>
      <c r="AT803" s="65"/>
      <c r="AU803" s="1"/>
      <c r="AV803" s="1"/>
      <c r="AW803" s="1"/>
      <c r="AX803" s="1"/>
      <c r="AY803" s="1"/>
      <c r="AZ803" s="1"/>
      <c r="BA803" s="1"/>
      <c r="BB803" s="1"/>
    </row>
    <row r="804" spans="1:54" ht="15.75" customHeight="1" x14ac:dyDescent="0.2">
      <c r="A804" s="9"/>
      <c r="B804" s="4"/>
      <c r="C804" s="4"/>
      <c r="D804" s="4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"/>
      <c r="P804" s="4"/>
      <c r="Q804" s="63"/>
      <c r="R804" s="63"/>
      <c r="S804" s="63"/>
      <c r="T804" s="63"/>
      <c r="U804" s="63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6"/>
      <c r="AK804" s="42"/>
      <c r="AL804" s="42"/>
      <c r="AM804" s="42"/>
      <c r="AN804" s="42"/>
      <c r="AO804" s="42"/>
      <c r="AP804" s="42"/>
      <c r="AQ804" s="42"/>
      <c r="AR804" s="42"/>
      <c r="AS804" s="60"/>
      <c r="AT804" s="65"/>
      <c r="AU804" s="1"/>
      <c r="AV804" s="1"/>
      <c r="AW804" s="1"/>
      <c r="AX804" s="1"/>
      <c r="AY804" s="1"/>
      <c r="AZ804" s="1"/>
      <c r="BA804" s="1"/>
      <c r="BB804" s="1"/>
    </row>
    <row r="805" spans="1:54" ht="15.75" customHeight="1" x14ac:dyDescent="0.2">
      <c r="A805" s="9"/>
      <c r="B805" s="4"/>
      <c r="C805" s="4"/>
      <c r="D805" s="4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"/>
      <c r="P805" s="4"/>
      <c r="Q805" s="63"/>
      <c r="R805" s="63"/>
      <c r="S805" s="63"/>
      <c r="T805" s="63"/>
      <c r="U805" s="63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6"/>
      <c r="AK805" s="42"/>
      <c r="AL805" s="42"/>
      <c r="AM805" s="42"/>
      <c r="AN805" s="42"/>
      <c r="AO805" s="42"/>
      <c r="AP805" s="42"/>
      <c r="AQ805" s="42"/>
      <c r="AR805" s="42"/>
      <c r="AS805" s="60"/>
      <c r="AT805" s="65"/>
      <c r="AU805" s="1"/>
      <c r="AV805" s="1"/>
      <c r="AW805" s="1"/>
      <c r="AX805" s="1"/>
      <c r="AY805" s="1"/>
      <c r="AZ805" s="1"/>
      <c r="BA805" s="1"/>
      <c r="BB805" s="1"/>
    </row>
    <row r="806" spans="1:54" ht="15.75" customHeight="1" x14ac:dyDescent="0.2">
      <c r="A806" s="9"/>
      <c r="B806" s="4"/>
      <c r="C806" s="4"/>
      <c r="D806" s="4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"/>
      <c r="P806" s="4"/>
      <c r="Q806" s="63"/>
      <c r="R806" s="63"/>
      <c r="S806" s="63"/>
      <c r="T806" s="63"/>
      <c r="U806" s="63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6"/>
      <c r="AK806" s="42"/>
      <c r="AL806" s="42"/>
      <c r="AM806" s="42"/>
      <c r="AN806" s="42"/>
      <c r="AO806" s="42"/>
      <c r="AP806" s="42"/>
      <c r="AQ806" s="42"/>
      <c r="AR806" s="42"/>
      <c r="AS806" s="60"/>
      <c r="AT806" s="65"/>
      <c r="AU806" s="1"/>
      <c r="AV806" s="1"/>
      <c r="AW806" s="1"/>
      <c r="AX806" s="1"/>
      <c r="AY806" s="1"/>
      <c r="AZ806" s="1"/>
      <c r="BA806" s="1"/>
      <c r="BB806" s="1"/>
    </row>
    <row r="807" spans="1:54" ht="15.75" customHeight="1" x14ac:dyDescent="0.2">
      <c r="A807" s="9"/>
      <c r="B807" s="4"/>
      <c r="C807" s="4"/>
      <c r="D807" s="4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"/>
      <c r="P807" s="4"/>
      <c r="Q807" s="63"/>
      <c r="R807" s="63"/>
      <c r="S807" s="63"/>
      <c r="T807" s="63"/>
      <c r="U807" s="63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6"/>
      <c r="AK807" s="42"/>
      <c r="AL807" s="42"/>
      <c r="AM807" s="42"/>
      <c r="AN807" s="42"/>
      <c r="AO807" s="42"/>
      <c r="AP807" s="42"/>
      <c r="AQ807" s="42"/>
      <c r="AR807" s="42"/>
      <c r="AS807" s="60"/>
      <c r="AT807" s="65"/>
      <c r="AU807" s="1"/>
      <c r="AV807" s="1"/>
      <c r="AW807" s="1"/>
      <c r="AX807" s="1"/>
      <c r="AY807" s="1"/>
      <c r="AZ807" s="1"/>
      <c r="BA807" s="1"/>
      <c r="BB807" s="1"/>
    </row>
    <row r="808" spans="1:54" ht="15.75" customHeight="1" x14ac:dyDescent="0.2">
      <c r="A808" s="9"/>
      <c r="B808" s="4"/>
      <c r="C808" s="4"/>
      <c r="D808" s="4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"/>
      <c r="P808" s="4"/>
      <c r="Q808" s="63"/>
      <c r="R808" s="63"/>
      <c r="S808" s="63"/>
      <c r="T808" s="63"/>
      <c r="U808" s="63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6"/>
      <c r="AK808" s="42"/>
      <c r="AL808" s="42"/>
      <c r="AM808" s="42"/>
      <c r="AN808" s="42"/>
      <c r="AO808" s="42"/>
      <c r="AP808" s="42"/>
      <c r="AQ808" s="42"/>
      <c r="AR808" s="42"/>
      <c r="AS808" s="60"/>
      <c r="AT808" s="65"/>
      <c r="AU808" s="1"/>
      <c r="AV808" s="1"/>
      <c r="AW808" s="1"/>
      <c r="AX808" s="1"/>
      <c r="AY808" s="1"/>
      <c r="AZ808" s="1"/>
      <c r="BA808" s="1"/>
      <c r="BB808" s="1"/>
    </row>
    <row r="809" spans="1:54" ht="15.75" customHeight="1" x14ac:dyDescent="0.2">
      <c r="A809" s="9"/>
      <c r="B809" s="4"/>
      <c r="C809" s="4"/>
      <c r="D809" s="4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"/>
      <c r="P809" s="4"/>
      <c r="Q809" s="63"/>
      <c r="R809" s="63"/>
      <c r="S809" s="63"/>
      <c r="T809" s="63"/>
      <c r="U809" s="63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6"/>
      <c r="AK809" s="42"/>
      <c r="AL809" s="42"/>
      <c r="AM809" s="42"/>
      <c r="AN809" s="42"/>
      <c r="AO809" s="42"/>
      <c r="AP809" s="42"/>
      <c r="AQ809" s="42"/>
      <c r="AR809" s="42"/>
      <c r="AS809" s="60"/>
      <c r="AT809" s="65"/>
      <c r="AU809" s="1"/>
      <c r="AV809" s="1"/>
      <c r="AW809" s="1"/>
      <c r="AX809" s="1"/>
      <c r="AY809" s="1"/>
      <c r="AZ809" s="1"/>
      <c r="BA809" s="1"/>
      <c r="BB809" s="1"/>
    </row>
    <row r="810" spans="1:54" ht="15.75" customHeight="1" x14ac:dyDescent="0.2">
      <c r="A810" s="9"/>
      <c r="B810" s="4"/>
      <c r="C810" s="4"/>
      <c r="D810" s="4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"/>
      <c r="P810" s="4"/>
      <c r="Q810" s="63"/>
      <c r="R810" s="63"/>
      <c r="S810" s="63"/>
      <c r="T810" s="63"/>
      <c r="U810" s="63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6"/>
      <c r="AK810" s="42"/>
      <c r="AL810" s="42"/>
      <c r="AM810" s="42"/>
      <c r="AN810" s="42"/>
      <c r="AO810" s="42"/>
      <c r="AP810" s="42"/>
      <c r="AQ810" s="42"/>
      <c r="AR810" s="42"/>
      <c r="AS810" s="60"/>
      <c r="AT810" s="65"/>
      <c r="AU810" s="1"/>
      <c r="AV810" s="1"/>
      <c r="AW810" s="1"/>
      <c r="AX810" s="1"/>
      <c r="AY810" s="1"/>
      <c r="AZ810" s="1"/>
      <c r="BA810" s="1"/>
      <c r="BB810" s="1"/>
    </row>
    <row r="811" spans="1:54" ht="15.75" customHeight="1" x14ac:dyDescent="0.2">
      <c r="A811" s="9"/>
      <c r="B811" s="4"/>
      <c r="C811" s="4"/>
      <c r="D811" s="4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"/>
      <c r="P811" s="4"/>
      <c r="Q811" s="63"/>
      <c r="R811" s="63"/>
      <c r="S811" s="63"/>
      <c r="T811" s="63"/>
      <c r="U811" s="63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6"/>
      <c r="AK811" s="42"/>
      <c r="AL811" s="42"/>
      <c r="AM811" s="42"/>
      <c r="AN811" s="42"/>
      <c r="AO811" s="42"/>
      <c r="AP811" s="42"/>
      <c r="AQ811" s="42"/>
      <c r="AR811" s="42"/>
      <c r="AS811" s="60"/>
      <c r="AT811" s="65"/>
      <c r="AU811" s="1"/>
      <c r="AV811" s="1"/>
      <c r="AW811" s="1"/>
      <c r="AX811" s="1"/>
      <c r="AY811" s="1"/>
      <c r="AZ811" s="1"/>
      <c r="BA811" s="1"/>
      <c r="BB811" s="1"/>
    </row>
    <row r="812" spans="1:54" ht="15.75" customHeight="1" x14ac:dyDescent="0.2">
      <c r="A812" s="9"/>
      <c r="B812" s="4"/>
      <c r="C812" s="4"/>
      <c r="D812" s="4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"/>
      <c r="P812" s="4"/>
      <c r="Q812" s="63"/>
      <c r="R812" s="63"/>
      <c r="S812" s="63"/>
      <c r="T812" s="63"/>
      <c r="U812" s="63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6"/>
      <c r="AK812" s="42"/>
      <c r="AL812" s="42"/>
      <c r="AM812" s="42"/>
      <c r="AN812" s="42"/>
      <c r="AO812" s="42"/>
      <c r="AP812" s="42"/>
      <c r="AQ812" s="42"/>
      <c r="AR812" s="42"/>
      <c r="AS812" s="60"/>
      <c r="AT812" s="65"/>
      <c r="AU812" s="1"/>
      <c r="AV812" s="1"/>
      <c r="AW812" s="1"/>
      <c r="AX812" s="1"/>
      <c r="AY812" s="1"/>
      <c r="AZ812" s="1"/>
      <c r="BA812" s="1"/>
      <c r="BB812" s="1"/>
    </row>
    <row r="813" spans="1:54" ht="15.75" customHeight="1" x14ac:dyDescent="0.2">
      <c r="A813" s="9"/>
      <c r="B813" s="4"/>
      <c r="C813" s="4"/>
      <c r="D813" s="4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"/>
      <c r="P813" s="4"/>
      <c r="Q813" s="63"/>
      <c r="R813" s="63"/>
      <c r="S813" s="63"/>
      <c r="T813" s="63"/>
      <c r="U813" s="63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6"/>
      <c r="AK813" s="42"/>
      <c r="AL813" s="42"/>
      <c r="AM813" s="42"/>
      <c r="AN813" s="42"/>
      <c r="AO813" s="42"/>
      <c r="AP813" s="42"/>
      <c r="AQ813" s="42"/>
      <c r="AR813" s="42"/>
      <c r="AS813" s="60"/>
      <c r="AT813" s="65"/>
      <c r="AU813" s="1"/>
      <c r="AV813" s="1"/>
      <c r="AW813" s="1"/>
      <c r="AX813" s="1"/>
      <c r="AY813" s="1"/>
      <c r="AZ813" s="1"/>
      <c r="BA813" s="1"/>
      <c r="BB813" s="1"/>
    </row>
    <row r="814" spans="1:54" ht="15.75" customHeight="1" x14ac:dyDescent="0.2">
      <c r="A814" s="9"/>
      <c r="B814" s="4"/>
      <c r="C814" s="4"/>
      <c r="D814" s="4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"/>
      <c r="P814" s="4"/>
      <c r="Q814" s="63"/>
      <c r="R814" s="63"/>
      <c r="S814" s="63"/>
      <c r="T814" s="63"/>
      <c r="U814" s="63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6"/>
      <c r="AK814" s="42"/>
      <c r="AL814" s="42"/>
      <c r="AM814" s="42"/>
      <c r="AN814" s="42"/>
      <c r="AO814" s="42"/>
      <c r="AP814" s="42"/>
      <c r="AQ814" s="42"/>
      <c r="AR814" s="42"/>
      <c r="AS814" s="60"/>
      <c r="AT814" s="65"/>
      <c r="AU814" s="1"/>
      <c r="AV814" s="1"/>
      <c r="AW814" s="1"/>
      <c r="AX814" s="1"/>
      <c r="AY814" s="1"/>
      <c r="AZ814" s="1"/>
      <c r="BA814" s="1"/>
      <c r="BB814" s="1"/>
    </row>
    <row r="815" spans="1:54" ht="15.75" customHeight="1" x14ac:dyDescent="0.2">
      <c r="A815" s="9"/>
      <c r="B815" s="4"/>
      <c r="C815" s="4"/>
      <c r="D815" s="4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"/>
      <c r="P815" s="4"/>
      <c r="Q815" s="63"/>
      <c r="R815" s="63"/>
      <c r="S815" s="63"/>
      <c r="T815" s="63"/>
      <c r="U815" s="63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6"/>
      <c r="AK815" s="42"/>
      <c r="AL815" s="42"/>
      <c r="AM815" s="42"/>
      <c r="AN815" s="42"/>
      <c r="AO815" s="42"/>
      <c r="AP815" s="42"/>
      <c r="AQ815" s="42"/>
      <c r="AR815" s="42"/>
      <c r="AS815" s="60"/>
      <c r="AT815" s="65"/>
      <c r="AU815" s="1"/>
      <c r="AV815" s="1"/>
      <c r="AW815" s="1"/>
      <c r="AX815" s="1"/>
      <c r="AY815" s="1"/>
      <c r="AZ815" s="1"/>
      <c r="BA815" s="1"/>
      <c r="BB815" s="1"/>
    </row>
    <row r="816" spans="1:54" ht="15.75" customHeight="1" x14ac:dyDescent="0.2">
      <c r="A816" s="9"/>
      <c r="B816" s="4"/>
      <c r="C816" s="4"/>
      <c r="D816" s="4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"/>
      <c r="P816" s="4"/>
      <c r="Q816" s="63"/>
      <c r="R816" s="63"/>
      <c r="S816" s="63"/>
      <c r="T816" s="63"/>
      <c r="U816" s="63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6"/>
      <c r="AK816" s="42"/>
      <c r="AL816" s="42"/>
      <c r="AM816" s="42"/>
      <c r="AN816" s="42"/>
      <c r="AO816" s="42"/>
      <c r="AP816" s="42"/>
      <c r="AQ816" s="42"/>
      <c r="AR816" s="42"/>
      <c r="AS816" s="60"/>
      <c r="AT816" s="65"/>
      <c r="AU816" s="1"/>
      <c r="AV816" s="1"/>
      <c r="AW816" s="1"/>
      <c r="AX816" s="1"/>
      <c r="AY816" s="1"/>
      <c r="AZ816" s="1"/>
      <c r="BA816" s="1"/>
      <c r="BB816" s="1"/>
    </row>
    <row r="817" spans="1:54" ht="15.75" customHeight="1" x14ac:dyDescent="0.2">
      <c r="A817" s="9"/>
      <c r="B817" s="4"/>
      <c r="C817" s="4"/>
      <c r="D817" s="4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"/>
      <c r="P817" s="4"/>
      <c r="Q817" s="63"/>
      <c r="R817" s="63"/>
      <c r="S817" s="63"/>
      <c r="T817" s="63"/>
      <c r="U817" s="63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6"/>
      <c r="AK817" s="42"/>
      <c r="AL817" s="42"/>
      <c r="AM817" s="42"/>
      <c r="AN817" s="42"/>
      <c r="AO817" s="42"/>
      <c r="AP817" s="42"/>
      <c r="AQ817" s="42"/>
      <c r="AR817" s="42"/>
      <c r="AS817" s="60"/>
      <c r="AT817" s="65"/>
      <c r="AU817" s="1"/>
      <c r="AV817" s="1"/>
      <c r="AW817" s="1"/>
      <c r="AX817" s="1"/>
      <c r="AY817" s="1"/>
      <c r="AZ817" s="1"/>
      <c r="BA817" s="1"/>
      <c r="BB817" s="1"/>
    </row>
    <row r="818" spans="1:54" ht="15.75" customHeight="1" x14ac:dyDescent="0.2">
      <c r="A818" s="9"/>
      <c r="B818" s="4"/>
      <c r="C818" s="4"/>
      <c r="D818" s="4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"/>
      <c r="P818" s="4"/>
      <c r="Q818" s="63"/>
      <c r="R818" s="63"/>
      <c r="S818" s="63"/>
      <c r="T818" s="63"/>
      <c r="U818" s="63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6"/>
      <c r="AK818" s="42"/>
      <c r="AL818" s="42"/>
      <c r="AM818" s="42"/>
      <c r="AN818" s="42"/>
      <c r="AO818" s="42"/>
      <c r="AP818" s="42"/>
      <c r="AQ818" s="42"/>
      <c r="AR818" s="42"/>
      <c r="AS818" s="60"/>
      <c r="AT818" s="65"/>
      <c r="AU818" s="1"/>
      <c r="AV818" s="1"/>
      <c r="AW818" s="1"/>
      <c r="AX818" s="1"/>
      <c r="AY818" s="1"/>
      <c r="AZ818" s="1"/>
      <c r="BA818" s="1"/>
      <c r="BB818" s="1"/>
    </row>
    <row r="819" spans="1:54" ht="15.75" customHeight="1" x14ac:dyDescent="0.2">
      <c r="A819" s="9"/>
      <c r="B819" s="4"/>
      <c r="C819" s="4"/>
      <c r="D819" s="4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"/>
      <c r="P819" s="4"/>
      <c r="Q819" s="63"/>
      <c r="R819" s="63"/>
      <c r="S819" s="63"/>
      <c r="T819" s="63"/>
      <c r="U819" s="63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6"/>
      <c r="AK819" s="42"/>
      <c r="AL819" s="42"/>
      <c r="AM819" s="42"/>
      <c r="AN819" s="42"/>
      <c r="AO819" s="42"/>
      <c r="AP819" s="42"/>
      <c r="AQ819" s="42"/>
      <c r="AR819" s="42"/>
      <c r="AS819" s="60"/>
      <c r="AT819" s="65"/>
      <c r="AU819" s="1"/>
      <c r="AV819" s="1"/>
      <c r="AW819" s="1"/>
      <c r="AX819" s="1"/>
      <c r="AY819" s="1"/>
      <c r="AZ819" s="1"/>
      <c r="BA819" s="1"/>
      <c r="BB819" s="1"/>
    </row>
    <row r="820" spans="1:54" ht="15.75" customHeight="1" x14ac:dyDescent="0.2">
      <c r="A820" s="9"/>
      <c r="B820" s="4"/>
      <c r="C820" s="4"/>
      <c r="D820" s="4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"/>
      <c r="P820" s="4"/>
      <c r="Q820" s="63"/>
      <c r="R820" s="63"/>
      <c r="S820" s="63"/>
      <c r="T820" s="63"/>
      <c r="U820" s="63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6"/>
      <c r="AK820" s="42"/>
      <c r="AL820" s="42"/>
      <c r="AM820" s="42"/>
      <c r="AN820" s="42"/>
      <c r="AO820" s="42"/>
      <c r="AP820" s="42"/>
      <c r="AQ820" s="42"/>
      <c r="AR820" s="42"/>
      <c r="AS820" s="60"/>
      <c r="AT820" s="65"/>
      <c r="AU820" s="1"/>
      <c r="AV820" s="1"/>
      <c r="AW820" s="1"/>
      <c r="AX820" s="1"/>
      <c r="AY820" s="1"/>
      <c r="AZ820" s="1"/>
      <c r="BA820" s="1"/>
      <c r="BB820" s="1"/>
    </row>
    <row r="821" spans="1:54" ht="15.75" customHeight="1" x14ac:dyDescent="0.2">
      <c r="A821" s="9"/>
      <c r="B821" s="4"/>
      <c r="C821" s="4"/>
      <c r="D821" s="4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"/>
      <c r="P821" s="4"/>
      <c r="Q821" s="63"/>
      <c r="R821" s="63"/>
      <c r="S821" s="63"/>
      <c r="T821" s="63"/>
      <c r="U821" s="63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6"/>
      <c r="AK821" s="42"/>
      <c r="AL821" s="42"/>
      <c r="AM821" s="42"/>
      <c r="AN821" s="42"/>
      <c r="AO821" s="42"/>
      <c r="AP821" s="42"/>
      <c r="AQ821" s="42"/>
      <c r="AR821" s="42"/>
      <c r="AS821" s="60"/>
      <c r="AT821" s="65"/>
      <c r="AU821" s="1"/>
      <c r="AV821" s="1"/>
      <c r="AW821" s="1"/>
      <c r="AX821" s="1"/>
      <c r="AY821" s="1"/>
      <c r="AZ821" s="1"/>
      <c r="BA821" s="1"/>
      <c r="BB821" s="1"/>
    </row>
    <row r="822" spans="1:54" ht="15.75" customHeight="1" x14ac:dyDescent="0.2">
      <c r="A822" s="9"/>
      <c r="B822" s="4"/>
      <c r="C822" s="4"/>
      <c r="D822" s="4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"/>
      <c r="P822" s="4"/>
      <c r="Q822" s="63"/>
      <c r="R822" s="63"/>
      <c r="S822" s="63"/>
      <c r="T822" s="63"/>
      <c r="U822" s="63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6"/>
      <c r="AK822" s="42"/>
      <c r="AL822" s="42"/>
      <c r="AM822" s="42"/>
      <c r="AN822" s="42"/>
      <c r="AO822" s="42"/>
      <c r="AP822" s="42"/>
      <c r="AQ822" s="42"/>
      <c r="AR822" s="42"/>
      <c r="AS822" s="60"/>
      <c r="AT822" s="65"/>
      <c r="AU822" s="1"/>
      <c r="AV822" s="1"/>
      <c r="AW822" s="1"/>
      <c r="AX822" s="1"/>
      <c r="AY822" s="1"/>
      <c r="AZ822" s="1"/>
      <c r="BA822" s="1"/>
      <c r="BB822" s="1"/>
    </row>
    <row r="823" spans="1:54" ht="15.75" customHeight="1" x14ac:dyDescent="0.2">
      <c r="A823" s="9"/>
      <c r="B823" s="4"/>
      <c r="C823" s="4"/>
      <c r="D823" s="4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"/>
      <c r="P823" s="4"/>
      <c r="Q823" s="63"/>
      <c r="R823" s="63"/>
      <c r="S823" s="63"/>
      <c r="T823" s="63"/>
      <c r="U823" s="63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6"/>
      <c r="AK823" s="42"/>
      <c r="AL823" s="42"/>
      <c r="AM823" s="42"/>
      <c r="AN823" s="42"/>
      <c r="AO823" s="42"/>
      <c r="AP823" s="42"/>
      <c r="AQ823" s="42"/>
      <c r="AR823" s="42"/>
      <c r="AS823" s="60"/>
      <c r="AT823" s="65"/>
      <c r="AU823" s="1"/>
      <c r="AV823" s="1"/>
      <c r="AW823" s="1"/>
      <c r="AX823" s="1"/>
      <c r="AY823" s="1"/>
      <c r="AZ823" s="1"/>
      <c r="BA823" s="1"/>
      <c r="BB823" s="1"/>
    </row>
    <row r="824" spans="1:54" ht="15.75" customHeight="1" x14ac:dyDescent="0.2">
      <c r="A824" s="9"/>
      <c r="B824" s="4"/>
      <c r="C824" s="4"/>
      <c r="D824" s="4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"/>
      <c r="P824" s="4"/>
      <c r="Q824" s="63"/>
      <c r="R824" s="63"/>
      <c r="S824" s="63"/>
      <c r="T824" s="63"/>
      <c r="U824" s="63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6"/>
      <c r="AK824" s="42"/>
      <c r="AL824" s="42"/>
      <c r="AM824" s="42"/>
      <c r="AN824" s="42"/>
      <c r="AO824" s="42"/>
      <c r="AP824" s="42"/>
      <c r="AQ824" s="42"/>
      <c r="AR824" s="42"/>
      <c r="AS824" s="60"/>
      <c r="AT824" s="65"/>
      <c r="AU824" s="1"/>
      <c r="AV824" s="1"/>
      <c r="AW824" s="1"/>
      <c r="AX824" s="1"/>
      <c r="AY824" s="1"/>
      <c r="AZ824" s="1"/>
      <c r="BA824" s="1"/>
      <c r="BB824" s="1"/>
    </row>
    <row r="825" spans="1:54" ht="15.75" customHeight="1" x14ac:dyDescent="0.2">
      <c r="A825" s="9"/>
      <c r="B825" s="4"/>
      <c r="C825" s="4"/>
      <c r="D825" s="4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"/>
      <c r="P825" s="4"/>
      <c r="Q825" s="63"/>
      <c r="R825" s="63"/>
      <c r="S825" s="63"/>
      <c r="T825" s="63"/>
      <c r="U825" s="63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6"/>
      <c r="AK825" s="42"/>
      <c r="AL825" s="42"/>
      <c r="AM825" s="42"/>
      <c r="AN825" s="42"/>
      <c r="AO825" s="42"/>
      <c r="AP825" s="42"/>
      <c r="AQ825" s="42"/>
      <c r="AR825" s="42"/>
      <c r="AS825" s="60"/>
      <c r="AT825" s="65"/>
      <c r="AU825" s="1"/>
      <c r="AV825" s="1"/>
      <c r="AW825" s="1"/>
      <c r="AX825" s="1"/>
      <c r="AY825" s="1"/>
      <c r="AZ825" s="1"/>
      <c r="BA825" s="1"/>
      <c r="BB825" s="1"/>
    </row>
    <row r="826" spans="1:54" ht="15.75" customHeight="1" x14ac:dyDescent="0.2">
      <c r="A826" s="9"/>
      <c r="B826" s="4"/>
      <c r="C826" s="4"/>
      <c r="D826" s="4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"/>
      <c r="P826" s="4"/>
      <c r="Q826" s="63"/>
      <c r="R826" s="63"/>
      <c r="S826" s="63"/>
      <c r="T826" s="63"/>
      <c r="U826" s="63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6"/>
      <c r="AK826" s="42"/>
      <c r="AL826" s="42"/>
      <c r="AM826" s="42"/>
      <c r="AN826" s="42"/>
      <c r="AO826" s="42"/>
      <c r="AP826" s="42"/>
      <c r="AQ826" s="42"/>
      <c r="AR826" s="42"/>
      <c r="AS826" s="60"/>
      <c r="AT826" s="65"/>
      <c r="AU826" s="1"/>
      <c r="AV826" s="1"/>
      <c r="AW826" s="1"/>
      <c r="AX826" s="1"/>
      <c r="AY826" s="1"/>
      <c r="AZ826" s="1"/>
      <c r="BA826" s="1"/>
      <c r="BB826" s="1"/>
    </row>
    <row r="827" spans="1:54" ht="15.75" customHeight="1" x14ac:dyDescent="0.2">
      <c r="A827" s="9"/>
      <c r="B827" s="4"/>
      <c r="C827" s="4"/>
      <c r="D827" s="4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"/>
      <c r="P827" s="4"/>
      <c r="Q827" s="63"/>
      <c r="R827" s="63"/>
      <c r="S827" s="63"/>
      <c r="T827" s="63"/>
      <c r="U827" s="63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6"/>
      <c r="AK827" s="42"/>
      <c r="AL827" s="42"/>
      <c r="AM827" s="42"/>
      <c r="AN827" s="42"/>
      <c r="AO827" s="42"/>
      <c r="AP827" s="42"/>
      <c r="AQ827" s="42"/>
      <c r="AR827" s="42"/>
      <c r="AS827" s="60"/>
      <c r="AT827" s="65"/>
      <c r="AU827" s="1"/>
      <c r="AV827" s="1"/>
      <c r="AW827" s="1"/>
      <c r="AX827" s="1"/>
      <c r="AY827" s="1"/>
      <c r="AZ827" s="1"/>
      <c r="BA827" s="1"/>
      <c r="BB827" s="1"/>
    </row>
    <row r="828" spans="1:54" ht="15.75" customHeight="1" x14ac:dyDescent="0.2">
      <c r="A828" s="9"/>
      <c r="B828" s="4"/>
      <c r="C828" s="4"/>
      <c r="D828" s="4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"/>
      <c r="P828" s="4"/>
      <c r="Q828" s="63"/>
      <c r="R828" s="63"/>
      <c r="S828" s="63"/>
      <c r="T828" s="63"/>
      <c r="U828" s="63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6"/>
      <c r="AK828" s="42"/>
      <c r="AL828" s="42"/>
      <c r="AM828" s="42"/>
      <c r="AN828" s="42"/>
      <c r="AO828" s="42"/>
      <c r="AP828" s="42"/>
      <c r="AQ828" s="42"/>
      <c r="AR828" s="42"/>
      <c r="AS828" s="60"/>
      <c r="AT828" s="65"/>
      <c r="AU828" s="1"/>
      <c r="AV828" s="1"/>
      <c r="AW828" s="1"/>
      <c r="AX828" s="1"/>
      <c r="AY828" s="1"/>
      <c r="AZ828" s="1"/>
      <c r="BA828" s="1"/>
      <c r="BB828" s="1"/>
    </row>
    <row r="829" spans="1:54" ht="15.75" customHeight="1" x14ac:dyDescent="0.2">
      <c r="A829" s="9"/>
      <c r="B829" s="4"/>
      <c r="C829" s="4"/>
      <c r="D829" s="4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"/>
      <c r="P829" s="4"/>
      <c r="Q829" s="63"/>
      <c r="R829" s="63"/>
      <c r="S829" s="63"/>
      <c r="T829" s="63"/>
      <c r="U829" s="63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6"/>
      <c r="AK829" s="42"/>
      <c r="AL829" s="42"/>
      <c r="AM829" s="42"/>
      <c r="AN829" s="42"/>
      <c r="AO829" s="42"/>
      <c r="AP829" s="42"/>
      <c r="AQ829" s="42"/>
      <c r="AR829" s="42"/>
      <c r="AS829" s="60"/>
      <c r="AT829" s="65"/>
      <c r="AU829" s="1"/>
      <c r="AV829" s="1"/>
      <c r="AW829" s="1"/>
      <c r="AX829" s="1"/>
      <c r="AY829" s="1"/>
      <c r="AZ829" s="1"/>
      <c r="BA829" s="1"/>
      <c r="BB829" s="1"/>
    </row>
    <row r="830" spans="1:54" ht="15.75" customHeight="1" x14ac:dyDescent="0.2">
      <c r="A830" s="9"/>
      <c r="B830" s="4"/>
      <c r="C830" s="4"/>
      <c r="D830" s="4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"/>
      <c r="P830" s="4"/>
      <c r="Q830" s="63"/>
      <c r="R830" s="63"/>
      <c r="S830" s="63"/>
      <c r="T830" s="63"/>
      <c r="U830" s="63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6"/>
      <c r="AK830" s="42"/>
      <c r="AL830" s="42"/>
      <c r="AM830" s="42"/>
      <c r="AN830" s="42"/>
      <c r="AO830" s="42"/>
      <c r="AP830" s="42"/>
      <c r="AQ830" s="42"/>
      <c r="AR830" s="42"/>
      <c r="AS830" s="60"/>
      <c r="AT830" s="65"/>
      <c r="AU830" s="1"/>
      <c r="AV830" s="1"/>
      <c r="AW830" s="1"/>
      <c r="AX830" s="1"/>
      <c r="AY830" s="1"/>
      <c r="AZ830" s="1"/>
      <c r="BA830" s="1"/>
      <c r="BB830" s="1"/>
    </row>
    <row r="831" spans="1:54" ht="15.75" customHeight="1" x14ac:dyDescent="0.2">
      <c r="A831" s="9"/>
      <c r="B831" s="4"/>
      <c r="C831" s="4"/>
      <c r="D831" s="4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"/>
      <c r="P831" s="4"/>
      <c r="Q831" s="63"/>
      <c r="R831" s="63"/>
      <c r="S831" s="63"/>
      <c r="T831" s="63"/>
      <c r="U831" s="63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6"/>
      <c r="AK831" s="42"/>
      <c r="AL831" s="42"/>
      <c r="AM831" s="42"/>
      <c r="AN831" s="42"/>
      <c r="AO831" s="42"/>
      <c r="AP831" s="42"/>
      <c r="AQ831" s="42"/>
      <c r="AR831" s="42"/>
      <c r="AS831" s="60"/>
      <c r="AT831" s="65"/>
      <c r="AU831" s="1"/>
      <c r="AV831" s="1"/>
      <c r="AW831" s="1"/>
      <c r="AX831" s="1"/>
      <c r="AY831" s="1"/>
      <c r="AZ831" s="1"/>
      <c r="BA831" s="1"/>
      <c r="BB831" s="1"/>
    </row>
    <row r="832" spans="1:54" ht="15.75" customHeight="1" x14ac:dyDescent="0.2">
      <c r="A832" s="9"/>
      <c r="B832" s="4"/>
      <c r="C832" s="4"/>
      <c r="D832" s="4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"/>
      <c r="P832" s="4"/>
      <c r="Q832" s="63"/>
      <c r="R832" s="63"/>
      <c r="S832" s="63"/>
      <c r="T832" s="63"/>
      <c r="U832" s="63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6"/>
      <c r="AK832" s="42"/>
      <c r="AL832" s="42"/>
      <c r="AM832" s="42"/>
      <c r="AN832" s="42"/>
      <c r="AO832" s="42"/>
      <c r="AP832" s="42"/>
      <c r="AQ832" s="42"/>
      <c r="AR832" s="42"/>
      <c r="AS832" s="60"/>
      <c r="AT832" s="65"/>
      <c r="AU832" s="1"/>
      <c r="AV832" s="1"/>
      <c r="AW832" s="1"/>
      <c r="AX832" s="1"/>
      <c r="AY832" s="1"/>
      <c r="AZ832" s="1"/>
      <c r="BA832" s="1"/>
      <c r="BB832" s="1"/>
    </row>
    <row r="833" spans="1:54" ht="15.75" customHeight="1" x14ac:dyDescent="0.2">
      <c r="A833" s="9"/>
      <c r="B833" s="4"/>
      <c r="C833" s="4"/>
      <c r="D833" s="4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"/>
      <c r="P833" s="4"/>
      <c r="Q833" s="63"/>
      <c r="R833" s="63"/>
      <c r="S833" s="63"/>
      <c r="T833" s="63"/>
      <c r="U833" s="63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6"/>
      <c r="AK833" s="42"/>
      <c r="AL833" s="42"/>
      <c r="AM833" s="42"/>
      <c r="AN833" s="42"/>
      <c r="AO833" s="42"/>
      <c r="AP833" s="42"/>
      <c r="AQ833" s="42"/>
      <c r="AR833" s="42"/>
      <c r="AS833" s="60"/>
      <c r="AT833" s="65"/>
      <c r="AU833" s="1"/>
      <c r="AV833" s="1"/>
      <c r="AW833" s="1"/>
      <c r="AX833" s="1"/>
      <c r="AY833" s="1"/>
      <c r="AZ833" s="1"/>
      <c r="BA833" s="1"/>
      <c r="BB833" s="1"/>
    </row>
    <row r="834" spans="1:54" ht="15.75" customHeight="1" x14ac:dyDescent="0.2">
      <c r="A834" s="9"/>
      <c r="B834" s="4"/>
      <c r="C834" s="4"/>
      <c r="D834" s="4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"/>
      <c r="P834" s="4"/>
      <c r="Q834" s="63"/>
      <c r="R834" s="63"/>
      <c r="S834" s="63"/>
      <c r="T834" s="63"/>
      <c r="U834" s="63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6"/>
      <c r="AK834" s="42"/>
      <c r="AL834" s="42"/>
      <c r="AM834" s="42"/>
      <c r="AN834" s="42"/>
      <c r="AO834" s="42"/>
      <c r="AP834" s="42"/>
      <c r="AQ834" s="42"/>
      <c r="AR834" s="42"/>
      <c r="AS834" s="60"/>
      <c r="AT834" s="65"/>
      <c r="AU834" s="1"/>
      <c r="AV834" s="1"/>
      <c r="AW834" s="1"/>
      <c r="AX834" s="1"/>
      <c r="AY834" s="1"/>
      <c r="AZ834" s="1"/>
      <c r="BA834" s="1"/>
      <c r="BB834" s="1"/>
    </row>
    <row r="835" spans="1:54" ht="15.75" customHeight="1" x14ac:dyDescent="0.2">
      <c r="A835" s="9"/>
      <c r="B835" s="4"/>
      <c r="C835" s="4"/>
      <c r="D835" s="4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"/>
      <c r="P835" s="4"/>
      <c r="Q835" s="63"/>
      <c r="R835" s="63"/>
      <c r="S835" s="63"/>
      <c r="T835" s="63"/>
      <c r="U835" s="63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6"/>
      <c r="AK835" s="42"/>
      <c r="AL835" s="42"/>
      <c r="AM835" s="42"/>
      <c r="AN835" s="42"/>
      <c r="AO835" s="42"/>
      <c r="AP835" s="42"/>
      <c r="AQ835" s="42"/>
      <c r="AR835" s="42"/>
      <c r="AS835" s="60"/>
      <c r="AT835" s="65"/>
      <c r="AU835" s="1"/>
      <c r="AV835" s="1"/>
      <c r="AW835" s="1"/>
      <c r="AX835" s="1"/>
      <c r="AY835" s="1"/>
      <c r="AZ835" s="1"/>
      <c r="BA835" s="1"/>
      <c r="BB835" s="1"/>
    </row>
    <row r="836" spans="1:54" ht="15.75" customHeight="1" x14ac:dyDescent="0.2">
      <c r="A836" s="9"/>
      <c r="B836" s="4"/>
      <c r="C836" s="4"/>
      <c r="D836" s="4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"/>
      <c r="P836" s="4"/>
      <c r="Q836" s="63"/>
      <c r="R836" s="63"/>
      <c r="S836" s="63"/>
      <c r="T836" s="63"/>
      <c r="U836" s="63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6"/>
      <c r="AK836" s="42"/>
      <c r="AL836" s="42"/>
      <c r="AM836" s="42"/>
      <c r="AN836" s="42"/>
      <c r="AO836" s="42"/>
      <c r="AP836" s="42"/>
      <c r="AQ836" s="42"/>
      <c r="AR836" s="42"/>
      <c r="AS836" s="60"/>
      <c r="AT836" s="65"/>
      <c r="AU836" s="1"/>
      <c r="AV836" s="1"/>
      <c r="AW836" s="1"/>
      <c r="AX836" s="1"/>
      <c r="AY836" s="1"/>
      <c r="AZ836" s="1"/>
      <c r="BA836" s="1"/>
      <c r="BB836" s="1"/>
    </row>
    <row r="837" spans="1:54" ht="15.75" customHeight="1" x14ac:dyDescent="0.2">
      <c r="A837" s="9"/>
      <c r="B837" s="4"/>
      <c r="C837" s="4"/>
      <c r="D837" s="4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"/>
      <c r="P837" s="4"/>
      <c r="Q837" s="63"/>
      <c r="R837" s="63"/>
      <c r="S837" s="63"/>
      <c r="T837" s="63"/>
      <c r="U837" s="63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6"/>
      <c r="AK837" s="42"/>
      <c r="AL837" s="42"/>
      <c r="AM837" s="42"/>
      <c r="AN837" s="42"/>
      <c r="AO837" s="42"/>
      <c r="AP837" s="42"/>
      <c r="AQ837" s="42"/>
      <c r="AR837" s="42"/>
      <c r="AS837" s="60"/>
      <c r="AT837" s="65"/>
      <c r="AU837" s="1"/>
      <c r="AV837" s="1"/>
      <c r="AW837" s="1"/>
      <c r="AX837" s="1"/>
      <c r="AY837" s="1"/>
      <c r="AZ837" s="1"/>
      <c r="BA837" s="1"/>
      <c r="BB837" s="1"/>
    </row>
    <row r="838" spans="1:54" ht="15.75" customHeight="1" x14ac:dyDescent="0.2">
      <c r="A838" s="9"/>
      <c r="B838" s="4"/>
      <c r="C838" s="4"/>
      <c r="D838" s="4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"/>
      <c r="P838" s="4"/>
      <c r="Q838" s="63"/>
      <c r="R838" s="63"/>
      <c r="S838" s="63"/>
      <c r="T838" s="63"/>
      <c r="U838" s="63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6"/>
      <c r="AK838" s="42"/>
      <c r="AL838" s="42"/>
      <c r="AM838" s="42"/>
      <c r="AN838" s="42"/>
      <c r="AO838" s="42"/>
      <c r="AP838" s="42"/>
      <c r="AQ838" s="42"/>
      <c r="AR838" s="42"/>
      <c r="AS838" s="60"/>
      <c r="AT838" s="65"/>
      <c r="AU838" s="1"/>
      <c r="AV838" s="1"/>
      <c r="AW838" s="1"/>
      <c r="AX838" s="1"/>
      <c r="AY838" s="1"/>
      <c r="AZ838" s="1"/>
      <c r="BA838" s="1"/>
      <c r="BB838" s="1"/>
    </row>
    <row r="839" spans="1:54" ht="15.75" customHeight="1" x14ac:dyDescent="0.2">
      <c r="A839" s="9"/>
      <c r="B839" s="4"/>
      <c r="C839" s="4"/>
      <c r="D839" s="4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"/>
      <c r="P839" s="4"/>
      <c r="Q839" s="63"/>
      <c r="R839" s="63"/>
      <c r="S839" s="63"/>
      <c r="T839" s="63"/>
      <c r="U839" s="63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6"/>
      <c r="AK839" s="42"/>
      <c r="AL839" s="42"/>
      <c r="AM839" s="42"/>
      <c r="AN839" s="42"/>
      <c r="AO839" s="42"/>
      <c r="AP839" s="42"/>
      <c r="AQ839" s="42"/>
      <c r="AR839" s="42"/>
      <c r="AS839" s="60"/>
      <c r="AT839" s="65"/>
      <c r="AU839" s="1"/>
      <c r="AV839" s="1"/>
      <c r="AW839" s="1"/>
      <c r="AX839" s="1"/>
      <c r="AY839" s="1"/>
      <c r="AZ839" s="1"/>
      <c r="BA839" s="1"/>
      <c r="BB839" s="1"/>
    </row>
    <row r="840" spans="1:54" ht="15.75" customHeight="1" x14ac:dyDescent="0.2">
      <c r="A840" s="9"/>
      <c r="B840" s="4"/>
      <c r="C840" s="4"/>
      <c r="D840" s="4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"/>
      <c r="P840" s="4"/>
      <c r="Q840" s="63"/>
      <c r="R840" s="63"/>
      <c r="S840" s="63"/>
      <c r="T840" s="63"/>
      <c r="U840" s="63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6"/>
      <c r="AK840" s="42"/>
      <c r="AL840" s="42"/>
      <c r="AM840" s="42"/>
      <c r="AN840" s="42"/>
      <c r="AO840" s="42"/>
      <c r="AP840" s="42"/>
      <c r="AQ840" s="42"/>
      <c r="AR840" s="42"/>
      <c r="AS840" s="60"/>
      <c r="AT840" s="65"/>
      <c r="AU840" s="1"/>
      <c r="AV840" s="1"/>
      <c r="AW840" s="1"/>
      <c r="AX840" s="1"/>
      <c r="AY840" s="1"/>
      <c r="AZ840" s="1"/>
      <c r="BA840" s="1"/>
      <c r="BB840" s="1"/>
    </row>
    <row r="841" spans="1:54" ht="15.75" customHeight="1" x14ac:dyDescent="0.2">
      <c r="A841" s="9"/>
      <c r="B841" s="4"/>
      <c r="C841" s="4"/>
      <c r="D841" s="4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"/>
      <c r="P841" s="4"/>
      <c r="Q841" s="63"/>
      <c r="R841" s="63"/>
      <c r="S841" s="63"/>
      <c r="T841" s="63"/>
      <c r="U841" s="63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6"/>
      <c r="AK841" s="42"/>
      <c r="AL841" s="42"/>
      <c r="AM841" s="42"/>
      <c r="AN841" s="42"/>
      <c r="AO841" s="42"/>
      <c r="AP841" s="42"/>
      <c r="AQ841" s="42"/>
      <c r="AR841" s="42"/>
      <c r="AS841" s="60"/>
      <c r="AT841" s="65"/>
      <c r="AU841" s="1"/>
      <c r="AV841" s="1"/>
      <c r="AW841" s="1"/>
      <c r="AX841" s="1"/>
      <c r="AY841" s="1"/>
      <c r="AZ841" s="1"/>
      <c r="BA841" s="1"/>
      <c r="BB841" s="1"/>
    </row>
    <row r="842" spans="1:54" ht="15.75" customHeight="1" x14ac:dyDescent="0.2">
      <c r="A842" s="9"/>
      <c r="B842" s="4"/>
      <c r="C842" s="4"/>
      <c r="D842" s="4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"/>
      <c r="P842" s="4"/>
      <c r="Q842" s="63"/>
      <c r="R842" s="63"/>
      <c r="S842" s="63"/>
      <c r="T842" s="63"/>
      <c r="U842" s="63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6"/>
      <c r="AK842" s="42"/>
      <c r="AL842" s="42"/>
      <c r="AM842" s="42"/>
      <c r="AN842" s="42"/>
      <c r="AO842" s="42"/>
      <c r="AP842" s="42"/>
      <c r="AQ842" s="42"/>
      <c r="AR842" s="42"/>
      <c r="AS842" s="60"/>
      <c r="AT842" s="65"/>
      <c r="AU842" s="1"/>
      <c r="AV842" s="1"/>
      <c r="AW842" s="1"/>
      <c r="AX842" s="1"/>
      <c r="AY842" s="1"/>
      <c r="AZ842" s="1"/>
      <c r="BA842" s="1"/>
      <c r="BB842" s="1"/>
    </row>
    <row r="843" spans="1:54" ht="15.75" customHeight="1" x14ac:dyDescent="0.2">
      <c r="A843" s="9"/>
      <c r="B843" s="4"/>
      <c r="C843" s="4"/>
      <c r="D843" s="4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"/>
      <c r="P843" s="4"/>
      <c r="Q843" s="63"/>
      <c r="R843" s="63"/>
      <c r="S843" s="63"/>
      <c r="T843" s="63"/>
      <c r="U843" s="63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6"/>
      <c r="AK843" s="42"/>
      <c r="AL843" s="42"/>
      <c r="AM843" s="42"/>
      <c r="AN843" s="42"/>
      <c r="AO843" s="42"/>
      <c r="AP843" s="42"/>
      <c r="AQ843" s="42"/>
      <c r="AR843" s="42"/>
      <c r="AS843" s="60"/>
      <c r="AT843" s="65"/>
      <c r="AU843" s="1"/>
      <c r="AV843" s="1"/>
      <c r="AW843" s="1"/>
      <c r="AX843" s="1"/>
      <c r="AY843" s="1"/>
      <c r="AZ843" s="1"/>
      <c r="BA843" s="1"/>
      <c r="BB843" s="1"/>
    </row>
    <row r="844" spans="1:54" ht="15.75" customHeight="1" x14ac:dyDescent="0.2">
      <c r="A844" s="9"/>
      <c r="B844" s="4"/>
      <c r="C844" s="4"/>
      <c r="D844" s="4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"/>
      <c r="P844" s="4"/>
      <c r="Q844" s="63"/>
      <c r="R844" s="63"/>
      <c r="S844" s="63"/>
      <c r="T844" s="63"/>
      <c r="U844" s="63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6"/>
      <c r="AK844" s="42"/>
      <c r="AL844" s="42"/>
      <c r="AM844" s="42"/>
      <c r="AN844" s="42"/>
      <c r="AO844" s="42"/>
      <c r="AP844" s="42"/>
      <c r="AQ844" s="42"/>
      <c r="AR844" s="42"/>
      <c r="AS844" s="60"/>
      <c r="AT844" s="65"/>
      <c r="AU844" s="1"/>
      <c r="AV844" s="1"/>
      <c r="AW844" s="1"/>
      <c r="AX844" s="1"/>
      <c r="AY844" s="1"/>
      <c r="AZ844" s="1"/>
      <c r="BA844" s="1"/>
      <c r="BB844" s="1"/>
    </row>
    <row r="845" spans="1:54" ht="15.75" customHeight="1" x14ac:dyDescent="0.2">
      <c r="A845" s="9"/>
      <c r="B845" s="4"/>
      <c r="C845" s="4"/>
      <c r="D845" s="4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"/>
      <c r="P845" s="4"/>
      <c r="Q845" s="63"/>
      <c r="R845" s="63"/>
      <c r="S845" s="63"/>
      <c r="T845" s="63"/>
      <c r="U845" s="63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6"/>
      <c r="AK845" s="42"/>
      <c r="AL845" s="42"/>
      <c r="AM845" s="42"/>
      <c r="AN845" s="42"/>
      <c r="AO845" s="42"/>
      <c r="AP845" s="42"/>
      <c r="AQ845" s="42"/>
      <c r="AR845" s="42"/>
      <c r="AS845" s="60"/>
      <c r="AT845" s="65"/>
      <c r="AU845" s="1"/>
      <c r="AV845" s="1"/>
      <c r="AW845" s="1"/>
      <c r="AX845" s="1"/>
      <c r="AY845" s="1"/>
      <c r="AZ845" s="1"/>
      <c r="BA845" s="1"/>
      <c r="BB845" s="1"/>
    </row>
    <row r="846" spans="1:54" ht="15.75" customHeight="1" x14ac:dyDescent="0.2">
      <c r="A846" s="9"/>
      <c r="B846" s="4"/>
      <c r="C846" s="4"/>
      <c r="D846" s="4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"/>
      <c r="P846" s="4"/>
      <c r="Q846" s="63"/>
      <c r="R846" s="63"/>
      <c r="S846" s="63"/>
      <c r="T846" s="63"/>
      <c r="U846" s="63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6"/>
      <c r="AK846" s="42"/>
      <c r="AL846" s="42"/>
      <c r="AM846" s="42"/>
      <c r="AN846" s="42"/>
      <c r="AO846" s="42"/>
      <c r="AP846" s="42"/>
      <c r="AQ846" s="42"/>
      <c r="AR846" s="42"/>
      <c r="AS846" s="60"/>
      <c r="AT846" s="65"/>
      <c r="AU846" s="1"/>
      <c r="AV846" s="1"/>
      <c r="AW846" s="1"/>
      <c r="AX846" s="1"/>
      <c r="AY846" s="1"/>
      <c r="AZ846" s="1"/>
      <c r="BA846" s="1"/>
      <c r="BB846" s="1"/>
    </row>
    <row r="847" spans="1:54" ht="15.75" customHeight="1" x14ac:dyDescent="0.2">
      <c r="A847" s="9"/>
      <c r="B847" s="4"/>
      <c r="C847" s="4"/>
      <c r="D847" s="4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"/>
      <c r="P847" s="4"/>
      <c r="Q847" s="63"/>
      <c r="R847" s="63"/>
      <c r="S847" s="63"/>
      <c r="T847" s="63"/>
      <c r="U847" s="63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6"/>
      <c r="AK847" s="42"/>
      <c r="AL847" s="42"/>
      <c r="AM847" s="42"/>
      <c r="AN847" s="42"/>
      <c r="AO847" s="42"/>
      <c r="AP847" s="42"/>
      <c r="AQ847" s="42"/>
      <c r="AR847" s="42"/>
      <c r="AS847" s="60"/>
      <c r="AT847" s="65"/>
      <c r="AU847" s="1"/>
      <c r="AV847" s="1"/>
      <c r="AW847" s="1"/>
      <c r="AX847" s="1"/>
      <c r="AY847" s="1"/>
      <c r="AZ847" s="1"/>
      <c r="BA847" s="1"/>
      <c r="BB847" s="1"/>
    </row>
    <row r="848" spans="1:54" ht="15.75" customHeight="1" x14ac:dyDescent="0.2">
      <c r="A848" s="9"/>
      <c r="B848" s="4"/>
      <c r="C848" s="4"/>
      <c r="D848" s="4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"/>
      <c r="P848" s="4"/>
      <c r="Q848" s="63"/>
      <c r="R848" s="63"/>
      <c r="S848" s="63"/>
      <c r="T848" s="63"/>
      <c r="U848" s="63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6"/>
      <c r="AK848" s="42"/>
      <c r="AL848" s="42"/>
      <c r="AM848" s="42"/>
      <c r="AN848" s="42"/>
      <c r="AO848" s="42"/>
      <c r="AP848" s="42"/>
      <c r="AQ848" s="42"/>
      <c r="AR848" s="42"/>
      <c r="AS848" s="60"/>
      <c r="AT848" s="65"/>
      <c r="AU848" s="1"/>
      <c r="AV848" s="1"/>
      <c r="AW848" s="1"/>
      <c r="AX848" s="1"/>
      <c r="AY848" s="1"/>
      <c r="AZ848" s="1"/>
      <c r="BA848" s="1"/>
      <c r="BB848" s="1"/>
    </row>
    <row r="849" spans="1:54" ht="15.75" customHeight="1" x14ac:dyDescent="0.2">
      <c r="A849" s="9"/>
      <c r="B849" s="4"/>
      <c r="C849" s="4"/>
      <c r="D849" s="4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"/>
      <c r="P849" s="4"/>
      <c r="Q849" s="63"/>
      <c r="R849" s="63"/>
      <c r="S849" s="63"/>
      <c r="T849" s="63"/>
      <c r="U849" s="63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6"/>
      <c r="AK849" s="42"/>
      <c r="AL849" s="42"/>
      <c r="AM849" s="42"/>
      <c r="AN849" s="42"/>
      <c r="AO849" s="42"/>
      <c r="AP849" s="42"/>
      <c r="AQ849" s="42"/>
      <c r="AR849" s="42"/>
      <c r="AS849" s="60"/>
      <c r="AT849" s="65"/>
      <c r="AU849" s="1"/>
      <c r="AV849" s="1"/>
      <c r="AW849" s="1"/>
      <c r="AX849" s="1"/>
      <c r="AY849" s="1"/>
      <c r="AZ849" s="1"/>
      <c r="BA849" s="1"/>
      <c r="BB849" s="1"/>
    </row>
    <row r="850" spans="1:54" ht="15.75" customHeight="1" x14ac:dyDescent="0.2">
      <c r="A850" s="9"/>
      <c r="B850" s="4"/>
      <c r="C850" s="4"/>
      <c r="D850" s="4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"/>
      <c r="P850" s="4"/>
      <c r="Q850" s="63"/>
      <c r="R850" s="63"/>
      <c r="S850" s="63"/>
      <c r="T850" s="63"/>
      <c r="U850" s="63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6"/>
      <c r="AK850" s="42"/>
      <c r="AL850" s="42"/>
      <c r="AM850" s="42"/>
      <c r="AN850" s="42"/>
      <c r="AO850" s="42"/>
      <c r="AP850" s="42"/>
      <c r="AQ850" s="42"/>
      <c r="AR850" s="42"/>
      <c r="AS850" s="60"/>
      <c r="AT850" s="65"/>
      <c r="AU850" s="1"/>
      <c r="AV850" s="1"/>
      <c r="AW850" s="1"/>
      <c r="AX850" s="1"/>
      <c r="AY850" s="1"/>
      <c r="AZ850" s="1"/>
      <c r="BA850" s="1"/>
      <c r="BB850" s="1"/>
    </row>
    <row r="851" spans="1:54" ht="15.75" customHeight="1" x14ac:dyDescent="0.2">
      <c r="A851" s="9"/>
      <c r="B851" s="4"/>
      <c r="C851" s="4"/>
      <c r="D851" s="4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"/>
      <c r="P851" s="4"/>
      <c r="Q851" s="63"/>
      <c r="R851" s="63"/>
      <c r="S851" s="63"/>
      <c r="T851" s="63"/>
      <c r="U851" s="63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6"/>
      <c r="AK851" s="42"/>
      <c r="AL851" s="42"/>
      <c r="AM851" s="42"/>
      <c r="AN851" s="42"/>
      <c r="AO851" s="42"/>
      <c r="AP851" s="42"/>
      <c r="AQ851" s="42"/>
      <c r="AR851" s="42"/>
      <c r="AS851" s="60"/>
      <c r="AT851" s="65"/>
      <c r="AU851" s="1"/>
      <c r="AV851" s="1"/>
      <c r="AW851" s="1"/>
      <c r="AX851" s="1"/>
      <c r="AY851" s="1"/>
      <c r="AZ851" s="1"/>
      <c r="BA851" s="1"/>
      <c r="BB851" s="1"/>
    </row>
    <row r="852" spans="1:54" ht="15.75" customHeight="1" x14ac:dyDescent="0.2">
      <c r="A852" s="9"/>
      <c r="B852" s="4"/>
      <c r="C852" s="4"/>
      <c r="D852" s="4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"/>
      <c r="P852" s="4"/>
      <c r="Q852" s="63"/>
      <c r="R852" s="63"/>
      <c r="S852" s="63"/>
      <c r="T852" s="63"/>
      <c r="U852" s="63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6"/>
      <c r="AK852" s="42"/>
      <c r="AL852" s="42"/>
      <c r="AM852" s="42"/>
      <c r="AN852" s="42"/>
      <c r="AO852" s="42"/>
      <c r="AP852" s="42"/>
      <c r="AQ852" s="42"/>
      <c r="AR852" s="42"/>
      <c r="AS852" s="60"/>
      <c r="AT852" s="65"/>
      <c r="AU852" s="1"/>
      <c r="AV852" s="1"/>
      <c r="AW852" s="1"/>
      <c r="AX852" s="1"/>
      <c r="AY852" s="1"/>
      <c r="AZ852" s="1"/>
      <c r="BA852" s="1"/>
      <c r="BB852" s="1"/>
    </row>
    <row r="853" spans="1:54" ht="15.75" customHeight="1" x14ac:dyDescent="0.2">
      <c r="A853" s="9"/>
      <c r="B853" s="4"/>
      <c r="C853" s="4"/>
      <c r="D853" s="4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"/>
      <c r="P853" s="4"/>
      <c r="Q853" s="63"/>
      <c r="R853" s="63"/>
      <c r="S853" s="63"/>
      <c r="T853" s="63"/>
      <c r="U853" s="63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6"/>
      <c r="AK853" s="42"/>
      <c r="AL853" s="42"/>
      <c r="AM853" s="42"/>
      <c r="AN853" s="42"/>
      <c r="AO853" s="42"/>
      <c r="AP853" s="42"/>
      <c r="AQ853" s="42"/>
      <c r="AR853" s="42"/>
      <c r="AS853" s="60"/>
      <c r="AT853" s="65"/>
      <c r="AU853" s="1"/>
      <c r="AV853" s="1"/>
      <c r="AW853" s="1"/>
      <c r="AX853" s="1"/>
      <c r="AY853" s="1"/>
      <c r="AZ853" s="1"/>
      <c r="BA853" s="1"/>
      <c r="BB853" s="1"/>
    </row>
    <row r="854" spans="1:54" ht="15.75" customHeight="1" x14ac:dyDescent="0.2">
      <c r="A854" s="9"/>
      <c r="B854" s="4"/>
      <c r="C854" s="4"/>
      <c r="D854" s="4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"/>
      <c r="P854" s="4"/>
      <c r="Q854" s="63"/>
      <c r="R854" s="63"/>
      <c r="S854" s="63"/>
      <c r="T854" s="63"/>
      <c r="U854" s="63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6"/>
      <c r="AK854" s="42"/>
      <c r="AL854" s="42"/>
      <c r="AM854" s="42"/>
      <c r="AN854" s="42"/>
      <c r="AO854" s="42"/>
      <c r="AP854" s="42"/>
      <c r="AQ854" s="42"/>
      <c r="AR854" s="42"/>
      <c r="AS854" s="60"/>
      <c r="AT854" s="65"/>
      <c r="AU854" s="1"/>
      <c r="AV854" s="1"/>
      <c r="AW854" s="1"/>
      <c r="AX854" s="1"/>
      <c r="AY854" s="1"/>
      <c r="AZ854" s="1"/>
      <c r="BA854" s="1"/>
      <c r="BB854" s="1"/>
    </row>
    <row r="855" spans="1:54" ht="15.75" customHeight="1" x14ac:dyDescent="0.2">
      <c r="A855" s="9"/>
      <c r="B855" s="4"/>
      <c r="C855" s="4"/>
      <c r="D855" s="4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"/>
      <c r="P855" s="4"/>
      <c r="Q855" s="63"/>
      <c r="R855" s="63"/>
      <c r="S855" s="63"/>
      <c r="T855" s="63"/>
      <c r="U855" s="63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6"/>
      <c r="AK855" s="42"/>
      <c r="AL855" s="42"/>
      <c r="AM855" s="42"/>
      <c r="AN855" s="42"/>
      <c r="AO855" s="42"/>
      <c r="AP855" s="42"/>
      <c r="AQ855" s="42"/>
      <c r="AR855" s="42"/>
      <c r="AS855" s="60"/>
      <c r="AT855" s="65"/>
      <c r="AU855" s="1"/>
      <c r="AV855" s="1"/>
      <c r="AW855" s="1"/>
      <c r="AX855" s="1"/>
      <c r="AY855" s="1"/>
      <c r="AZ855" s="1"/>
      <c r="BA855" s="1"/>
      <c r="BB855" s="1"/>
    </row>
    <row r="856" spans="1:54" ht="15.75" customHeight="1" x14ac:dyDescent="0.2">
      <c r="A856" s="9"/>
      <c r="B856" s="4"/>
      <c r="C856" s="4"/>
      <c r="D856" s="4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"/>
      <c r="P856" s="4"/>
      <c r="Q856" s="63"/>
      <c r="R856" s="63"/>
      <c r="S856" s="63"/>
      <c r="T856" s="63"/>
      <c r="U856" s="63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6"/>
      <c r="AK856" s="42"/>
      <c r="AL856" s="42"/>
      <c r="AM856" s="42"/>
      <c r="AN856" s="42"/>
      <c r="AO856" s="42"/>
      <c r="AP856" s="42"/>
      <c r="AQ856" s="42"/>
      <c r="AR856" s="42"/>
      <c r="AS856" s="60"/>
      <c r="AT856" s="65"/>
      <c r="AU856" s="1"/>
      <c r="AV856" s="1"/>
      <c r="AW856" s="1"/>
      <c r="AX856" s="1"/>
      <c r="AY856" s="1"/>
      <c r="AZ856" s="1"/>
      <c r="BA856" s="1"/>
      <c r="BB856" s="1"/>
    </row>
    <row r="857" spans="1:54" ht="15.75" customHeight="1" x14ac:dyDescent="0.2">
      <c r="A857" s="9"/>
      <c r="B857" s="4"/>
      <c r="C857" s="4"/>
      <c r="D857" s="4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"/>
      <c r="P857" s="4"/>
      <c r="Q857" s="63"/>
      <c r="R857" s="63"/>
      <c r="S857" s="63"/>
      <c r="T857" s="63"/>
      <c r="U857" s="63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6"/>
      <c r="AK857" s="42"/>
      <c r="AL857" s="42"/>
      <c r="AM857" s="42"/>
      <c r="AN857" s="42"/>
      <c r="AO857" s="42"/>
      <c r="AP857" s="42"/>
      <c r="AQ857" s="42"/>
      <c r="AR857" s="42"/>
      <c r="AS857" s="60"/>
      <c r="AT857" s="65"/>
      <c r="AU857" s="1"/>
      <c r="AV857" s="1"/>
      <c r="AW857" s="1"/>
      <c r="AX857" s="1"/>
      <c r="AY857" s="1"/>
      <c r="AZ857" s="1"/>
      <c r="BA857" s="1"/>
      <c r="BB857" s="1"/>
    </row>
    <row r="858" spans="1:54" ht="15.75" customHeight="1" x14ac:dyDescent="0.2">
      <c r="A858" s="9"/>
      <c r="B858" s="4"/>
      <c r="C858" s="4"/>
      <c r="D858" s="4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"/>
      <c r="P858" s="4"/>
      <c r="Q858" s="63"/>
      <c r="R858" s="63"/>
      <c r="S858" s="63"/>
      <c r="T858" s="63"/>
      <c r="U858" s="63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6"/>
      <c r="AK858" s="42"/>
      <c r="AL858" s="42"/>
      <c r="AM858" s="42"/>
      <c r="AN858" s="42"/>
      <c r="AO858" s="42"/>
      <c r="AP858" s="42"/>
      <c r="AQ858" s="42"/>
      <c r="AR858" s="42"/>
      <c r="AS858" s="60"/>
      <c r="AT858" s="65"/>
      <c r="AU858" s="1"/>
      <c r="AV858" s="1"/>
      <c r="AW858" s="1"/>
      <c r="AX858" s="1"/>
      <c r="AY858" s="1"/>
      <c r="AZ858" s="1"/>
      <c r="BA858" s="1"/>
      <c r="BB858" s="1"/>
    </row>
    <row r="859" spans="1:54" ht="15.75" customHeight="1" x14ac:dyDescent="0.2">
      <c r="A859" s="9"/>
      <c r="B859" s="4"/>
      <c r="C859" s="4"/>
      <c r="D859" s="4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"/>
      <c r="P859" s="4"/>
      <c r="Q859" s="63"/>
      <c r="R859" s="63"/>
      <c r="S859" s="63"/>
      <c r="T859" s="63"/>
      <c r="U859" s="63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6"/>
      <c r="AK859" s="42"/>
      <c r="AL859" s="42"/>
      <c r="AM859" s="42"/>
      <c r="AN859" s="42"/>
      <c r="AO859" s="42"/>
      <c r="AP859" s="42"/>
      <c r="AQ859" s="42"/>
      <c r="AR859" s="42"/>
      <c r="AS859" s="60"/>
      <c r="AT859" s="65"/>
      <c r="AU859" s="1"/>
      <c r="AV859" s="1"/>
      <c r="AW859" s="1"/>
      <c r="AX859" s="1"/>
      <c r="AY859" s="1"/>
      <c r="AZ859" s="1"/>
      <c r="BA859" s="1"/>
      <c r="BB859" s="1"/>
    </row>
    <row r="860" spans="1:54" ht="15.75" customHeight="1" x14ac:dyDescent="0.2">
      <c r="A860" s="9"/>
      <c r="B860" s="4"/>
      <c r="C860" s="4"/>
      <c r="D860" s="4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"/>
      <c r="P860" s="4"/>
      <c r="Q860" s="63"/>
      <c r="R860" s="63"/>
      <c r="S860" s="63"/>
      <c r="T860" s="63"/>
      <c r="U860" s="63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6"/>
      <c r="AK860" s="42"/>
      <c r="AL860" s="42"/>
      <c r="AM860" s="42"/>
      <c r="AN860" s="42"/>
      <c r="AO860" s="42"/>
      <c r="AP860" s="42"/>
      <c r="AQ860" s="42"/>
      <c r="AR860" s="42"/>
      <c r="AS860" s="60"/>
      <c r="AT860" s="65"/>
      <c r="AU860" s="1"/>
      <c r="AV860" s="1"/>
      <c r="AW860" s="1"/>
      <c r="AX860" s="1"/>
      <c r="AY860" s="1"/>
      <c r="AZ860" s="1"/>
      <c r="BA860" s="1"/>
      <c r="BB860" s="1"/>
    </row>
    <row r="861" spans="1:54" ht="15.75" customHeight="1" x14ac:dyDescent="0.2">
      <c r="A861" s="9"/>
      <c r="B861" s="4"/>
      <c r="C861" s="4"/>
      <c r="D861" s="4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"/>
      <c r="P861" s="4"/>
      <c r="Q861" s="63"/>
      <c r="R861" s="63"/>
      <c r="S861" s="63"/>
      <c r="T861" s="63"/>
      <c r="U861" s="63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6"/>
      <c r="AK861" s="42"/>
      <c r="AL861" s="42"/>
      <c r="AM861" s="42"/>
      <c r="AN861" s="42"/>
      <c r="AO861" s="42"/>
      <c r="AP861" s="42"/>
      <c r="AQ861" s="42"/>
      <c r="AR861" s="42"/>
      <c r="AS861" s="60"/>
      <c r="AT861" s="65"/>
      <c r="AU861" s="1"/>
      <c r="AV861" s="1"/>
      <c r="AW861" s="1"/>
      <c r="AX861" s="1"/>
      <c r="AY861" s="1"/>
      <c r="AZ861" s="1"/>
      <c r="BA861" s="1"/>
      <c r="BB861" s="1"/>
    </row>
    <row r="862" spans="1:54" ht="15.75" customHeight="1" x14ac:dyDescent="0.2">
      <c r="A862" s="9"/>
      <c r="B862" s="4"/>
      <c r="C862" s="4"/>
      <c r="D862" s="4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"/>
      <c r="P862" s="4"/>
      <c r="Q862" s="63"/>
      <c r="R862" s="63"/>
      <c r="S862" s="63"/>
      <c r="T862" s="63"/>
      <c r="U862" s="63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6"/>
      <c r="AK862" s="42"/>
      <c r="AL862" s="42"/>
      <c r="AM862" s="42"/>
      <c r="AN862" s="42"/>
      <c r="AO862" s="42"/>
      <c r="AP862" s="42"/>
      <c r="AQ862" s="42"/>
      <c r="AR862" s="42"/>
      <c r="AS862" s="60"/>
      <c r="AT862" s="65"/>
      <c r="AU862" s="1"/>
      <c r="AV862" s="1"/>
      <c r="AW862" s="1"/>
      <c r="AX862" s="1"/>
      <c r="AY862" s="1"/>
      <c r="AZ862" s="1"/>
      <c r="BA862" s="1"/>
      <c r="BB862" s="1"/>
    </row>
    <row r="863" spans="1:54" ht="15.75" customHeight="1" x14ac:dyDescent="0.2">
      <c r="A863" s="9"/>
      <c r="B863" s="4"/>
      <c r="C863" s="4"/>
      <c r="D863" s="4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"/>
      <c r="P863" s="4"/>
      <c r="Q863" s="63"/>
      <c r="R863" s="63"/>
      <c r="S863" s="63"/>
      <c r="T863" s="63"/>
      <c r="U863" s="63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6"/>
      <c r="AK863" s="42"/>
      <c r="AL863" s="42"/>
      <c r="AM863" s="42"/>
      <c r="AN863" s="42"/>
      <c r="AO863" s="42"/>
      <c r="AP863" s="42"/>
      <c r="AQ863" s="42"/>
      <c r="AR863" s="42"/>
      <c r="AS863" s="60"/>
      <c r="AT863" s="65"/>
      <c r="AU863" s="1"/>
      <c r="AV863" s="1"/>
      <c r="AW863" s="1"/>
      <c r="AX863" s="1"/>
      <c r="AY863" s="1"/>
      <c r="AZ863" s="1"/>
      <c r="BA863" s="1"/>
      <c r="BB863" s="1"/>
    </row>
    <row r="864" spans="1:54" ht="15.75" customHeight="1" x14ac:dyDescent="0.2">
      <c r="A864" s="9"/>
      <c r="B864" s="4"/>
      <c r="C864" s="4"/>
      <c r="D864" s="4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"/>
      <c r="P864" s="4"/>
      <c r="Q864" s="63"/>
      <c r="R864" s="63"/>
      <c r="S864" s="63"/>
      <c r="T864" s="63"/>
      <c r="U864" s="63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6"/>
      <c r="AK864" s="42"/>
      <c r="AL864" s="42"/>
      <c r="AM864" s="42"/>
      <c r="AN864" s="42"/>
      <c r="AO864" s="42"/>
      <c r="AP864" s="42"/>
      <c r="AQ864" s="42"/>
      <c r="AR864" s="42"/>
      <c r="AS864" s="60"/>
      <c r="AT864" s="65"/>
      <c r="AU864" s="1"/>
      <c r="AV864" s="1"/>
      <c r="AW864" s="1"/>
      <c r="AX864" s="1"/>
      <c r="AY864" s="1"/>
      <c r="AZ864" s="1"/>
      <c r="BA864" s="1"/>
      <c r="BB864" s="1"/>
    </row>
    <row r="865" spans="1:54" ht="15.75" customHeight="1" x14ac:dyDescent="0.2">
      <c r="A865" s="9"/>
      <c r="B865" s="4"/>
      <c r="C865" s="4"/>
      <c r="D865" s="4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"/>
      <c r="P865" s="4"/>
      <c r="Q865" s="63"/>
      <c r="R865" s="63"/>
      <c r="S865" s="63"/>
      <c r="T865" s="63"/>
      <c r="U865" s="63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6"/>
      <c r="AK865" s="42"/>
      <c r="AL865" s="42"/>
      <c r="AM865" s="42"/>
      <c r="AN865" s="42"/>
      <c r="AO865" s="42"/>
      <c r="AP865" s="42"/>
      <c r="AQ865" s="42"/>
      <c r="AR865" s="42"/>
      <c r="AS865" s="60"/>
      <c r="AT865" s="65"/>
      <c r="AU865" s="1"/>
      <c r="AV865" s="1"/>
      <c r="AW865" s="1"/>
      <c r="AX865" s="1"/>
      <c r="AY865" s="1"/>
      <c r="AZ865" s="1"/>
      <c r="BA865" s="1"/>
      <c r="BB865" s="1"/>
    </row>
    <row r="866" spans="1:54" ht="15.75" customHeight="1" x14ac:dyDescent="0.2">
      <c r="A866" s="9"/>
      <c r="B866" s="4"/>
      <c r="C866" s="4"/>
      <c r="D866" s="4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"/>
      <c r="P866" s="4"/>
      <c r="Q866" s="63"/>
      <c r="R866" s="63"/>
      <c r="S866" s="63"/>
      <c r="T866" s="63"/>
      <c r="U866" s="63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6"/>
      <c r="AK866" s="42"/>
      <c r="AL866" s="42"/>
      <c r="AM866" s="42"/>
      <c r="AN866" s="42"/>
      <c r="AO866" s="42"/>
      <c r="AP866" s="42"/>
      <c r="AQ866" s="42"/>
      <c r="AR866" s="42"/>
      <c r="AS866" s="60"/>
      <c r="AT866" s="65"/>
      <c r="AU866" s="1"/>
      <c r="AV866" s="1"/>
      <c r="AW866" s="1"/>
      <c r="AX866" s="1"/>
      <c r="AY866" s="1"/>
      <c r="AZ866" s="1"/>
      <c r="BA866" s="1"/>
      <c r="BB866" s="1"/>
    </row>
    <row r="867" spans="1:54" ht="15.75" customHeight="1" x14ac:dyDescent="0.2">
      <c r="A867" s="9"/>
      <c r="B867" s="4"/>
      <c r="C867" s="4"/>
      <c r="D867" s="4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"/>
      <c r="P867" s="4"/>
      <c r="Q867" s="63"/>
      <c r="R867" s="63"/>
      <c r="S867" s="63"/>
      <c r="T867" s="63"/>
      <c r="U867" s="63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6"/>
      <c r="AK867" s="42"/>
      <c r="AL867" s="42"/>
      <c r="AM867" s="42"/>
      <c r="AN867" s="42"/>
      <c r="AO867" s="42"/>
      <c r="AP867" s="42"/>
      <c r="AQ867" s="42"/>
      <c r="AR867" s="42"/>
      <c r="AS867" s="60"/>
      <c r="AT867" s="65"/>
      <c r="AU867" s="1"/>
      <c r="AV867" s="1"/>
      <c r="AW867" s="1"/>
      <c r="AX867" s="1"/>
      <c r="AY867" s="1"/>
      <c r="AZ867" s="1"/>
      <c r="BA867" s="1"/>
      <c r="BB867" s="1"/>
    </row>
    <row r="868" spans="1:54" ht="15.75" customHeight="1" x14ac:dyDescent="0.2">
      <c r="A868" s="9"/>
      <c r="B868" s="4"/>
      <c r="C868" s="4"/>
      <c r="D868" s="4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"/>
      <c r="P868" s="4"/>
      <c r="Q868" s="63"/>
      <c r="R868" s="63"/>
      <c r="S868" s="63"/>
      <c r="T868" s="63"/>
      <c r="U868" s="63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6"/>
      <c r="AK868" s="42"/>
      <c r="AL868" s="42"/>
      <c r="AM868" s="42"/>
      <c r="AN868" s="42"/>
      <c r="AO868" s="42"/>
      <c r="AP868" s="42"/>
      <c r="AQ868" s="42"/>
      <c r="AR868" s="42"/>
      <c r="AS868" s="60"/>
      <c r="AT868" s="65"/>
      <c r="AU868" s="1"/>
      <c r="AV868" s="1"/>
      <c r="AW868" s="1"/>
      <c r="AX868" s="1"/>
      <c r="AY868" s="1"/>
      <c r="AZ868" s="1"/>
      <c r="BA868" s="1"/>
      <c r="BB868" s="1"/>
    </row>
    <row r="869" spans="1:54" ht="15.75" customHeight="1" x14ac:dyDescent="0.2">
      <c r="A869" s="9"/>
      <c r="B869" s="4"/>
      <c r="C869" s="4"/>
      <c r="D869" s="4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"/>
      <c r="P869" s="4"/>
      <c r="Q869" s="63"/>
      <c r="R869" s="63"/>
      <c r="S869" s="63"/>
      <c r="T869" s="63"/>
      <c r="U869" s="63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6"/>
      <c r="AK869" s="42"/>
      <c r="AL869" s="42"/>
      <c r="AM869" s="42"/>
      <c r="AN869" s="42"/>
      <c r="AO869" s="42"/>
      <c r="AP869" s="42"/>
      <c r="AQ869" s="42"/>
      <c r="AR869" s="42"/>
      <c r="AS869" s="60"/>
      <c r="AT869" s="65"/>
      <c r="AU869" s="1"/>
      <c r="AV869" s="1"/>
      <c r="AW869" s="1"/>
      <c r="AX869" s="1"/>
      <c r="AY869" s="1"/>
      <c r="AZ869" s="1"/>
      <c r="BA869" s="1"/>
      <c r="BB869" s="1"/>
    </row>
    <row r="870" spans="1:54" ht="15.75" customHeight="1" x14ac:dyDescent="0.2">
      <c r="A870" s="9"/>
      <c r="B870" s="4"/>
      <c r="C870" s="4"/>
      <c r="D870" s="4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"/>
      <c r="P870" s="4"/>
      <c r="Q870" s="63"/>
      <c r="R870" s="63"/>
      <c r="S870" s="63"/>
      <c r="T870" s="63"/>
      <c r="U870" s="63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6"/>
      <c r="AK870" s="42"/>
      <c r="AL870" s="42"/>
      <c r="AM870" s="42"/>
      <c r="AN870" s="42"/>
      <c r="AO870" s="42"/>
      <c r="AP870" s="42"/>
      <c r="AQ870" s="42"/>
      <c r="AR870" s="42"/>
      <c r="AS870" s="60"/>
      <c r="AT870" s="65"/>
      <c r="AU870" s="1"/>
      <c r="AV870" s="1"/>
      <c r="AW870" s="1"/>
      <c r="AX870" s="1"/>
      <c r="AY870" s="1"/>
      <c r="AZ870" s="1"/>
      <c r="BA870" s="1"/>
      <c r="BB870" s="1"/>
    </row>
    <row r="871" spans="1:54" ht="15.75" customHeight="1" x14ac:dyDescent="0.2">
      <c r="A871" s="9"/>
      <c r="B871" s="4"/>
      <c r="C871" s="4"/>
      <c r="D871" s="4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"/>
      <c r="P871" s="4"/>
      <c r="Q871" s="63"/>
      <c r="R871" s="63"/>
      <c r="S871" s="63"/>
      <c r="T871" s="63"/>
      <c r="U871" s="63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6"/>
      <c r="AK871" s="42"/>
      <c r="AL871" s="42"/>
      <c r="AM871" s="42"/>
      <c r="AN871" s="42"/>
      <c r="AO871" s="42"/>
      <c r="AP871" s="42"/>
      <c r="AQ871" s="42"/>
      <c r="AR871" s="42"/>
      <c r="AS871" s="60"/>
      <c r="AT871" s="65"/>
      <c r="AU871" s="1"/>
      <c r="AV871" s="1"/>
      <c r="AW871" s="1"/>
      <c r="AX871" s="1"/>
      <c r="AY871" s="1"/>
      <c r="AZ871" s="1"/>
      <c r="BA871" s="1"/>
      <c r="BB871" s="1"/>
    </row>
    <row r="872" spans="1:54" ht="15.75" customHeight="1" x14ac:dyDescent="0.2">
      <c r="A872" s="9"/>
      <c r="B872" s="4"/>
      <c r="C872" s="4"/>
      <c r="D872" s="4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"/>
      <c r="P872" s="4"/>
      <c r="Q872" s="63"/>
      <c r="R872" s="63"/>
      <c r="S872" s="63"/>
      <c r="T872" s="63"/>
      <c r="U872" s="63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6"/>
      <c r="AK872" s="42"/>
      <c r="AL872" s="42"/>
      <c r="AM872" s="42"/>
      <c r="AN872" s="42"/>
      <c r="AO872" s="42"/>
      <c r="AP872" s="42"/>
      <c r="AQ872" s="42"/>
      <c r="AR872" s="42"/>
      <c r="AS872" s="60"/>
      <c r="AT872" s="65"/>
      <c r="AU872" s="1"/>
      <c r="AV872" s="1"/>
      <c r="AW872" s="1"/>
      <c r="AX872" s="1"/>
      <c r="AY872" s="1"/>
      <c r="AZ872" s="1"/>
      <c r="BA872" s="1"/>
      <c r="BB872" s="1"/>
    </row>
    <row r="873" spans="1:54" ht="15.75" customHeight="1" x14ac:dyDescent="0.2">
      <c r="A873" s="9"/>
      <c r="B873" s="4"/>
      <c r="C873" s="4"/>
      <c r="D873" s="4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"/>
      <c r="P873" s="4"/>
      <c r="Q873" s="63"/>
      <c r="R873" s="63"/>
      <c r="S873" s="63"/>
      <c r="T873" s="63"/>
      <c r="U873" s="63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6"/>
      <c r="AK873" s="42"/>
      <c r="AL873" s="42"/>
      <c r="AM873" s="42"/>
      <c r="AN873" s="42"/>
      <c r="AO873" s="42"/>
      <c r="AP873" s="42"/>
      <c r="AQ873" s="42"/>
      <c r="AR873" s="42"/>
      <c r="AS873" s="60"/>
      <c r="AT873" s="65"/>
      <c r="AU873" s="1"/>
      <c r="AV873" s="1"/>
      <c r="AW873" s="1"/>
      <c r="AX873" s="1"/>
      <c r="AY873" s="1"/>
      <c r="AZ873" s="1"/>
      <c r="BA873" s="1"/>
      <c r="BB873" s="1"/>
    </row>
    <row r="874" spans="1:54" ht="15.75" customHeight="1" x14ac:dyDescent="0.2">
      <c r="A874" s="9"/>
      <c r="B874" s="4"/>
      <c r="C874" s="4"/>
      <c r="D874" s="4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"/>
      <c r="P874" s="4"/>
      <c r="Q874" s="63"/>
      <c r="R874" s="63"/>
      <c r="S874" s="63"/>
      <c r="T874" s="63"/>
      <c r="U874" s="63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6"/>
      <c r="AK874" s="42"/>
      <c r="AL874" s="42"/>
      <c r="AM874" s="42"/>
      <c r="AN874" s="42"/>
      <c r="AO874" s="42"/>
      <c r="AP874" s="42"/>
      <c r="AQ874" s="42"/>
      <c r="AR874" s="42"/>
      <c r="AS874" s="60"/>
      <c r="AT874" s="65"/>
      <c r="AU874" s="1"/>
      <c r="AV874" s="1"/>
      <c r="AW874" s="1"/>
      <c r="AX874" s="1"/>
      <c r="AY874" s="1"/>
      <c r="AZ874" s="1"/>
      <c r="BA874" s="1"/>
      <c r="BB874" s="1"/>
    </row>
    <row r="875" spans="1:54" ht="15.75" customHeight="1" x14ac:dyDescent="0.2">
      <c r="A875" s="9"/>
      <c r="B875" s="4"/>
      <c r="C875" s="4"/>
      <c r="D875" s="4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"/>
      <c r="P875" s="4"/>
      <c r="Q875" s="63"/>
      <c r="R875" s="63"/>
      <c r="S875" s="63"/>
      <c r="T875" s="63"/>
      <c r="U875" s="63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6"/>
      <c r="AK875" s="42"/>
      <c r="AL875" s="42"/>
      <c r="AM875" s="42"/>
      <c r="AN875" s="42"/>
      <c r="AO875" s="42"/>
      <c r="AP875" s="42"/>
      <c r="AQ875" s="42"/>
      <c r="AR875" s="42"/>
      <c r="AS875" s="60"/>
      <c r="AT875" s="65"/>
      <c r="AU875" s="1"/>
      <c r="AV875" s="1"/>
      <c r="AW875" s="1"/>
      <c r="AX875" s="1"/>
      <c r="AY875" s="1"/>
      <c r="AZ875" s="1"/>
      <c r="BA875" s="1"/>
      <c r="BB875" s="1"/>
    </row>
    <row r="876" spans="1:54" ht="15.75" customHeight="1" x14ac:dyDescent="0.2">
      <c r="A876" s="9"/>
      <c r="B876" s="4"/>
      <c r="C876" s="4"/>
      <c r="D876" s="4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"/>
      <c r="P876" s="4"/>
      <c r="Q876" s="63"/>
      <c r="R876" s="63"/>
      <c r="S876" s="63"/>
      <c r="T876" s="63"/>
      <c r="U876" s="63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6"/>
      <c r="AK876" s="42"/>
      <c r="AL876" s="42"/>
      <c r="AM876" s="42"/>
      <c r="AN876" s="42"/>
      <c r="AO876" s="42"/>
      <c r="AP876" s="42"/>
      <c r="AQ876" s="42"/>
      <c r="AR876" s="42"/>
      <c r="AS876" s="60"/>
      <c r="AT876" s="65"/>
      <c r="AU876" s="1"/>
      <c r="AV876" s="1"/>
      <c r="AW876" s="1"/>
      <c r="AX876" s="1"/>
      <c r="AY876" s="1"/>
      <c r="AZ876" s="1"/>
      <c r="BA876" s="1"/>
      <c r="BB876" s="1"/>
    </row>
    <row r="877" spans="1:54" ht="15.75" customHeight="1" x14ac:dyDescent="0.2">
      <c r="A877" s="9"/>
      <c r="B877" s="4"/>
      <c r="C877" s="4"/>
      <c r="D877" s="4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"/>
      <c r="P877" s="4"/>
      <c r="Q877" s="63"/>
      <c r="R877" s="63"/>
      <c r="S877" s="63"/>
      <c r="T877" s="63"/>
      <c r="U877" s="63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6"/>
      <c r="AK877" s="42"/>
      <c r="AL877" s="42"/>
      <c r="AM877" s="42"/>
      <c r="AN877" s="42"/>
      <c r="AO877" s="42"/>
      <c r="AP877" s="42"/>
      <c r="AQ877" s="42"/>
      <c r="AR877" s="42"/>
      <c r="AS877" s="60"/>
      <c r="AT877" s="65"/>
      <c r="AU877" s="1"/>
      <c r="AV877" s="1"/>
      <c r="AW877" s="1"/>
      <c r="AX877" s="1"/>
      <c r="AY877" s="1"/>
      <c r="AZ877" s="1"/>
      <c r="BA877" s="1"/>
      <c r="BB877" s="1"/>
    </row>
    <row r="878" spans="1:54" ht="15.75" customHeight="1" x14ac:dyDescent="0.2">
      <c r="A878" s="9"/>
      <c r="B878" s="4"/>
      <c r="C878" s="4"/>
      <c r="D878" s="4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"/>
      <c r="P878" s="4"/>
      <c r="Q878" s="63"/>
      <c r="R878" s="63"/>
      <c r="S878" s="63"/>
      <c r="T878" s="63"/>
      <c r="U878" s="63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6"/>
      <c r="AK878" s="42"/>
      <c r="AL878" s="42"/>
      <c r="AM878" s="42"/>
      <c r="AN878" s="42"/>
      <c r="AO878" s="42"/>
      <c r="AP878" s="42"/>
      <c r="AQ878" s="42"/>
      <c r="AR878" s="42"/>
      <c r="AS878" s="60"/>
      <c r="AT878" s="65"/>
      <c r="AU878" s="1"/>
      <c r="AV878" s="1"/>
      <c r="AW878" s="1"/>
      <c r="AX878" s="1"/>
      <c r="AY878" s="1"/>
      <c r="AZ878" s="1"/>
      <c r="BA878" s="1"/>
      <c r="BB878" s="1"/>
    </row>
    <row r="879" spans="1:54" ht="15.75" customHeight="1" x14ac:dyDescent="0.2">
      <c r="A879" s="9"/>
      <c r="B879" s="4"/>
      <c r="C879" s="4"/>
      <c r="D879" s="4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"/>
      <c r="P879" s="4"/>
      <c r="Q879" s="63"/>
      <c r="R879" s="63"/>
      <c r="S879" s="63"/>
      <c r="T879" s="63"/>
      <c r="U879" s="63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6"/>
      <c r="AK879" s="42"/>
      <c r="AL879" s="42"/>
      <c r="AM879" s="42"/>
      <c r="AN879" s="42"/>
      <c r="AO879" s="42"/>
      <c r="AP879" s="42"/>
      <c r="AQ879" s="42"/>
      <c r="AR879" s="42"/>
      <c r="AS879" s="60"/>
      <c r="AT879" s="65"/>
      <c r="AU879" s="1"/>
      <c r="AV879" s="1"/>
      <c r="AW879" s="1"/>
      <c r="AX879" s="1"/>
      <c r="AY879" s="1"/>
      <c r="AZ879" s="1"/>
      <c r="BA879" s="1"/>
      <c r="BB879" s="1"/>
    </row>
    <row r="880" spans="1:54" ht="15.75" customHeight="1" x14ac:dyDescent="0.2">
      <c r="A880" s="9"/>
      <c r="B880" s="4"/>
      <c r="C880" s="4"/>
      <c r="D880" s="4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"/>
      <c r="P880" s="4"/>
      <c r="Q880" s="63"/>
      <c r="R880" s="63"/>
      <c r="S880" s="63"/>
      <c r="T880" s="63"/>
      <c r="U880" s="63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6"/>
      <c r="AK880" s="42"/>
      <c r="AL880" s="42"/>
      <c r="AM880" s="42"/>
      <c r="AN880" s="42"/>
      <c r="AO880" s="42"/>
      <c r="AP880" s="42"/>
      <c r="AQ880" s="42"/>
      <c r="AR880" s="42"/>
      <c r="AS880" s="60"/>
      <c r="AT880" s="65"/>
      <c r="AU880" s="1"/>
      <c r="AV880" s="1"/>
      <c r="AW880" s="1"/>
      <c r="AX880" s="1"/>
      <c r="AY880" s="1"/>
      <c r="AZ880" s="1"/>
      <c r="BA880" s="1"/>
      <c r="BB880" s="1"/>
    </row>
    <row r="881" spans="1:54" ht="15.75" customHeight="1" x14ac:dyDescent="0.2">
      <c r="A881" s="9"/>
      <c r="B881" s="4"/>
      <c r="C881" s="4"/>
      <c r="D881" s="4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"/>
      <c r="P881" s="4"/>
      <c r="Q881" s="63"/>
      <c r="R881" s="63"/>
      <c r="S881" s="63"/>
      <c r="T881" s="63"/>
      <c r="U881" s="63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6"/>
      <c r="AK881" s="42"/>
      <c r="AL881" s="42"/>
      <c r="AM881" s="42"/>
      <c r="AN881" s="42"/>
      <c r="AO881" s="42"/>
      <c r="AP881" s="42"/>
      <c r="AQ881" s="42"/>
      <c r="AR881" s="42"/>
      <c r="AS881" s="60"/>
      <c r="AT881" s="65"/>
      <c r="AU881" s="1"/>
      <c r="AV881" s="1"/>
      <c r="AW881" s="1"/>
      <c r="AX881" s="1"/>
      <c r="AY881" s="1"/>
      <c r="AZ881" s="1"/>
      <c r="BA881" s="1"/>
      <c r="BB881" s="1"/>
    </row>
    <row r="882" spans="1:54" ht="15.75" customHeight="1" x14ac:dyDescent="0.2">
      <c r="A882" s="9"/>
      <c r="B882" s="4"/>
      <c r="C882" s="4"/>
      <c r="D882" s="4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"/>
      <c r="P882" s="4"/>
      <c r="Q882" s="63"/>
      <c r="R882" s="63"/>
      <c r="S882" s="63"/>
      <c r="T882" s="63"/>
      <c r="U882" s="63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6"/>
      <c r="AK882" s="42"/>
      <c r="AL882" s="42"/>
      <c r="AM882" s="42"/>
      <c r="AN882" s="42"/>
      <c r="AO882" s="42"/>
      <c r="AP882" s="42"/>
      <c r="AQ882" s="42"/>
      <c r="AR882" s="42"/>
      <c r="AS882" s="60"/>
      <c r="AT882" s="65"/>
      <c r="AU882" s="1"/>
      <c r="AV882" s="1"/>
      <c r="AW882" s="1"/>
      <c r="AX882" s="1"/>
      <c r="AY882" s="1"/>
      <c r="AZ882" s="1"/>
      <c r="BA882" s="1"/>
      <c r="BB882" s="1"/>
    </row>
    <row r="883" spans="1:54" ht="15.75" customHeight="1" x14ac:dyDescent="0.2">
      <c r="A883" s="9"/>
      <c r="B883" s="4"/>
      <c r="C883" s="4"/>
      <c r="D883" s="4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"/>
      <c r="P883" s="4"/>
      <c r="Q883" s="63"/>
      <c r="R883" s="63"/>
      <c r="S883" s="63"/>
      <c r="T883" s="63"/>
      <c r="U883" s="63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6"/>
      <c r="AK883" s="42"/>
      <c r="AL883" s="42"/>
      <c r="AM883" s="42"/>
      <c r="AN883" s="42"/>
      <c r="AO883" s="42"/>
      <c r="AP883" s="42"/>
      <c r="AQ883" s="42"/>
      <c r="AR883" s="42"/>
      <c r="AS883" s="60"/>
      <c r="AT883" s="65"/>
      <c r="AU883" s="1"/>
      <c r="AV883" s="1"/>
      <c r="AW883" s="1"/>
      <c r="AX883" s="1"/>
      <c r="AY883" s="1"/>
      <c r="AZ883" s="1"/>
      <c r="BA883" s="1"/>
      <c r="BB883" s="1"/>
    </row>
    <row r="884" spans="1:54" ht="15.75" customHeight="1" x14ac:dyDescent="0.2">
      <c r="A884" s="9"/>
      <c r="B884" s="4"/>
      <c r="C884" s="4"/>
      <c r="D884" s="4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"/>
      <c r="P884" s="4"/>
      <c r="Q884" s="63"/>
      <c r="R884" s="63"/>
      <c r="S884" s="63"/>
      <c r="T884" s="63"/>
      <c r="U884" s="63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6"/>
      <c r="AK884" s="42"/>
      <c r="AL884" s="42"/>
      <c r="AM884" s="42"/>
      <c r="AN884" s="42"/>
      <c r="AO884" s="42"/>
      <c r="AP884" s="42"/>
      <c r="AQ884" s="42"/>
      <c r="AR884" s="42"/>
      <c r="AS884" s="60"/>
      <c r="AT884" s="65"/>
      <c r="AU884" s="1"/>
      <c r="AV884" s="1"/>
      <c r="AW884" s="1"/>
      <c r="AX884" s="1"/>
      <c r="AY884" s="1"/>
      <c r="AZ884" s="1"/>
      <c r="BA884" s="1"/>
      <c r="BB884" s="1"/>
    </row>
    <row r="885" spans="1:54" ht="15.75" customHeight="1" x14ac:dyDescent="0.2">
      <c r="A885" s="9"/>
      <c r="B885" s="4"/>
      <c r="C885" s="4"/>
      <c r="D885" s="4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"/>
      <c r="P885" s="4"/>
      <c r="Q885" s="63"/>
      <c r="R885" s="63"/>
      <c r="S885" s="63"/>
      <c r="T885" s="63"/>
      <c r="U885" s="63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6"/>
      <c r="AK885" s="42"/>
      <c r="AL885" s="42"/>
      <c r="AM885" s="42"/>
      <c r="AN885" s="42"/>
      <c r="AO885" s="42"/>
      <c r="AP885" s="42"/>
      <c r="AQ885" s="42"/>
      <c r="AR885" s="42"/>
      <c r="AS885" s="60"/>
      <c r="AT885" s="65"/>
      <c r="AU885" s="1"/>
      <c r="AV885" s="1"/>
      <c r="AW885" s="1"/>
      <c r="AX885" s="1"/>
      <c r="AY885" s="1"/>
      <c r="AZ885" s="1"/>
      <c r="BA885" s="1"/>
      <c r="BB885" s="1"/>
    </row>
    <row r="886" spans="1:54" ht="15.75" customHeight="1" x14ac:dyDescent="0.2">
      <c r="A886" s="9"/>
      <c r="B886" s="4"/>
      <c r="C886" s="4"/>
      <c r="D886" s="4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"/>
      <c r="P886" s="4"/>
      <c r="Q886" s="63"/>
      <c r="R886" s="63"/>
      <c r="S886" s="63"/>
      <c r="T886" s="63"/>
      <c r="U886" s="63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6"/>
      <c r="AK886" s="42"/>
      <c r="AL886" s="42"/>
      <c r="AM886" s="42"/>
      <c r="AN886" s="42"/>
      <c r="AO886" s="42"/>
      <c r="AP886" s="42"/>
      <c r="AQ886" s="42"/>
      <c r="AR886" s="42"/>
      <c r="AS886" s="60"/>
      <c r="AT886" s="65"/>
      <c r="AU886" s="1"/>
      <c r="AV886" s="1"/>
      <c r="AW886" s="1"/>
      <c r="AX886" s="1"/>
      <c r="AY886" s="1"/>
      <c r="AZ886" s="1"/>
      <c r="BA886" s="1"/>
      <c r="BB886" s="1"/>
    </row>
    <row r="887" spans="1:54" ht="15.75" customHeight="1" x14ac:dyDescent="0.2">
      <c r="A887" s="9"/>
      <c r="B887" s="4"/>
      <c r="C887" s="4"/>
      <c r="D887" s="4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"/>
      <c r="P887" s="4"/>
      <c r="Q887" s="63"/>
      <c r="R887" s="63"/>
      <c r="S887" s="63"/>
      <c r="T887" s="63"/>
      <c r="U887" s="63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6"/>
      <c r="AK887" s="42"/>
      <c r="AL887" s="42"/>
      <c r="AM887" s="42"/>
      <c r="AN887" s="42"/>
      <c r="AO887" s="42"/>
      <c r="AP887" s="42"/>
      <c r="AQ887" s="42"/>
      <c r="AR887" s="42"/>
      <c r="AS887" s="60"/>
      <c r="AT887" s="65"/>
      <c r="AU887" s="1"/>
      <c r="AV887" s="1"/>
      <c r="AW887" s="1"/>
      <c r="AX887" s="1"/>
      <c r="AY887" s="1"/>
      <c r="AZ887" s="1"/>
      <c r="BA887" s="1"/>
      <c r="BB887" s="1"/>
    </row>
    <row r="888" spans="1:54" ht="15.75" customHeight="1" x14ac:dyDescent="0.2">
      <c r="A888" s="9"/>
      <c r="B888" s="4"/>
      <c r="C888" s="4"/>
      <c r="D888" s="4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"/>
      <c r="P888" s="4"/>
      <c r="Q888" s="63"/>
      <c r="R888" s="63"/>
      <c r="S888" s="63"/>
      <c r="T888" s="63"/>
      <c r="U888" s="63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6"/>
      <c r="AK888" s="42"/>
      <c r="AL888" s="42"/>
      <c r="AM888" s="42"/>
      <c r="AN888" s="42"/>
      <c r="AO888" s="42"/>
      <c r="AP888" s="42"/>
      <c r="AQ888" s="42"/>
      <c r="AR888" s="42"/>
      <c r="AS888" s="60"/>
      <c r="AT888" s="65"/>
      <c r="AU888" s="1"/>
      <c r="AV888" s="1"/>
      <c r="AW888" s="1"/>
      <c r="AX888" s="1"/>
      <c r="AY888" s="1"/>
      <c r="AZ888" s="1"/>
      <c r="BA888" s="1"/>
      <c r="BB888" s="1"/>
    </row>
    <row r="889" spans="1:54" ht="15.75" customHeight="1" x14ac:dyDescent="0.2">
      <c r="A889" s="9"/>
      <c r="B889" s="4"/>
      <c r="C889" s="4"/>
      <c r="D889" s="4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"/>
      <c r="P889" s="4"/>
      <c r="Q889" s="63"/>
      <c r="R889" s="63"/>
      <c r="S889" s="63"/>
      <c r="T889" s="63"/>
      <c r="U889" s="63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6"/>
      <c r="AK889" s="42"/>
      <c r="AL889" s="42"/>
      <c r="AM889" s="42"/>
      <c r="AN889" s="42"/>
      <c r="AO889" s="42"/>
      <c r="AP889" s="42"/>
      <c r="AQ889" s="42"/>
      <c r="AR889" s="42"/>
      <c r="AS889" s="60"/>
      <c r="AT889" s="65"/>
      <c r="AU889" s="1"/>
      <c r="AV889" s="1"/>
      <c r="AW889" s="1"/>
      <c r="AX889" s="1"/>
      <c r="AY889" s="1"/>
      <c r="AZ889" s="1"/>
      <c r="BA889" s="1"/>
      <c r="BB889" s="1"/>
    </row>
    <row r="890" spans="1:54" ht="15.75" customHeight="1" x14ac:dyDescent="0.2">
      <c r="A890" s="9"/>
      <c r="B890" s="4"/>
      <c r="C890" s="4"/>
      <c r="D890" s="4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"/>
      <c r="P890" s="4"/>
      <c r="Q890" s="63"/>
      <c r="R890" s="63"/>
      <c r="S890" s="63"/>
      <c r="T890" s="63"/>
      <c r="U890" s="63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6"/>
      <c r="AK890" s="42"/>
      <c r="AL890" s="42"/>
      <c r="AM890" s="42"/>
      <c r="AN890" s="42"/>
      <c r="AO890" s="42"/>
      <c r="AP890" s="42"/>
      <c r="AQ890" s="42"/>
      <c r="AR890" s="42"/>
      <c r="AS890" s="60"/>
      <c r="AT890" s="65"/>
      <c r="AU890" s="1"/>
      <c r="AV890" s="1"/>
      <c r="AW890" s="1"/>
      <c r="AX890" s="1"/>
      <c r="AY890" s="1"/>
      <c r="AZ890" s="1"/>
      <c r="BA890" s="1"/>
      <c r="BB890" s="1"/>
    </row>
    <row r="891" spans="1:54" ht="15.75" customHeight="1" x14ac:dyDescent="0.2">
      <c r="A891" s="9"/>
      <c r="B891" s="4"/>
      <c r="C891" s="4"/>
      <c r="D891" s="4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"/>
      <c r="P891" s="4"/>
      <c r="Q891" s="63"/>
      <c r="R891" s="63"/>
      <c r="S891" s="63"/>
      <c r="T891" s="63"/>
      <c r="U891" s="63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6"/>
      <c r="AK891" s="42"/>
      <c r="AL891" s="42"/>
      <c r="AM891" s="42"/>
      <c r="AN891" s="42"/>
      <c r="AO891" s="42"/>
      <c r="AP891" s="42"/>
      <c r="AQ891" s="42"/>
      <c r="AR891" s="42"/>
      <c r="AS891" s="60"/>
      <c r="AT891" s="65"/>
      <c r="AU891" s="1"/>
      <c r="AV891" s="1"/>
      <c r="AW891" s="1"/>
      <c r="AX891" s="1"/>
      <c r="AY891" s="1"/>
      <c r="AZ891" s="1"/>
      <c r="BA891" s="1"/>
      <c r="BB891" s="1"/>
    </row>
    <row r="892" spans="1:54" ht="15.75" customHeight="1" x14ac:dyDescent="0.2">
      <c r="A892" s="9"/>
      <c r="B892" s="4"/>
      <c r="C892" s="4"/>
      <c r="D892" s="4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"/>
      <c r="P892" s="4"/>
      <c r="Q892" s="63"/>
      <c r="R892" s="63"/>
      <c r="S892" s="63"/>
      <c r="T892" s="63"/>
      <c r="U892" s="63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6"/>
      <c r="AK892" s="42"/>
      <c r="AL892" s="42"/>
      <c r="AM892" s="42"/>
      <c r="AN892" s="42"/>
      <c r="AO892" s="42"/>
      <c r="AP892" s="42"/>
      <c r="AQ892" s="42"/>
      <c r="AR892" s="42"/>
      <c r="AS892" s="60"/>
      <c r="AT892" s="65"/>
      <c r="AU892" s="1"/>
      <c r="AV892" s="1"/>
      <c r="AW892" s="1"/>
      <c r="AX892" s="1"/>
      <c r="AY892" s="1"/>
      <c r="AZ892" s="1"/>
      <c r="BA892" s="1"/>
      <c r="BB892" s="1"/>
    </row>
    <row r="893" spans="1:54" ht="15.75" customHeight="1" x14ac:dyDescent="0.2">
      <c r="A893" s="9"/>
      <c r="B893" s="4"/>
      <c r="C893" s="4"/>
      <c r="D893" s="4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"/>
      <c r="P893" s="4"/>
      <c r="Q893" s="63"/>
      <c r="R893" s="63"/>
      <c r="S893" s="63"/>
      <c r="T893" s="63"/>
      <c r="U893" s="63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6"/>
      <c r="AK893" s="42"/>
      <c r="AL893" s="42"/>
      <c r="AM893" s="42"/>
      <c r="AN893" s="42"/>
      <c r="AO893" s="42"/>
      <c r="AP893" s="42"/>
      <c r="AQ893" s="42"/>
      <c r="AR893" s="42"/>
      <c r="AS893" s="60"/>
      <c r="AT893" s="65"/>
      <c r="AU893" s="1"/>
      <c r="AV893" s="1"/>
      <c r="AW893" s="1"/>
      <c r="AX893" s="1"/>
      <c r="AY893" s="1"/>
      <c r="AZ893" s="1"/>
      <c r="BA893" s="1"/>
      <c r="BB893" s="1"/>
    </row>
    <row r="894" spans="1:54" ht="15.75" customHeight="1" x14ac:dyDescent="0.2">
      <c r="A894" s="9"/>
      <c r="B894" s="4"/>
      <c r="C894" s="4"/>
      <c r="D894" s="4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"/>
      <c r="P894" s="4"/>
      <c r="Q894" s="63"/>
      <c r="R894" s="63"/>
      <c r="S894" s="63"/>
      <c r="T894" s="63"/>
      <c r="U894" s="63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6"/>
      <c r="AK894" s="42"/>
      <c r="AL894" s="42"/>
      <c r="AM894" s="42"/>
      <c r="AN894" s="42"/>
      <c r="AO894" s="42"/>
      <c r="AP894" s="42"/>
      <c r="AQ894" s="42"/>
      <c r="AR894" s="42"/>
      <c r="AS894" s="60"/>
      <c r="AT894" s="65"/>
      <c r="AU894" s="1"/>
      <c r="AV894" s="1"/>
      <c r="AW894" s="1"/>
      <c r="AX894" s="1"/>
      <c r="AY894" s="1"/>
      <c r="AZ894" s="1"/>
      <c r="BA894" s="1"/>
      <c r="BB894" s="1"/>
    </row>
    <row r="895" spans="1:54" ht="15.75" customHeight="1" x14ac:dyDescent="0.2">
      <c r="A895" s="9"/>
      <c r="B895" s="4"/>
      <c r="C895" s="4"/>
      <c r="D895" s="4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"/>
      <c r="P895" s="4"/>
      <c r="Q895" s="63"/>
      <c r="R895" s="63"/>
      <c r="S895" s="63"/>
      <c r="T895" s="63"/>
      <c r="U895" s="63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6"/>
      <c r="AK895" s="42"/>
      <c r="AL895" s="42"/>
      <c r="AM895" s="42"/>
      <c r="AN895" s="42"/>
      <c r="AO895" s="42"/>
      <c r="AP895" s="42"/>
      <c r="AQ895" s="42"/>
      <c r="AR895" s="42"/>
      <c r="AS895" s="60"/>
      <c r="AT895" s="65"/>
      <c r="AU895" s="1"/>
      <c r="AV895" s="1"/>
      <c r="AW895" s="1"/>
      <c r="AX895" s="1"/>
      <c r="AY895" s="1"/>
      <c r="AZ895" s="1"/>
      <c r="BA895" s="1"/>
      <c r="BB895" s="1"/>
    </row>
    <row r="896" spans="1:54" ht="15.75" customHeight="1" x14ac:dyDescent="0.2">
      <c r="A896" s="9"/>
      <c r="B896" s="4"/>
      <c r="C896" s="4"/>
      <c r="D896" s="4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"/>
      <c r="P896" s="4"/>
      <c r="Q896" s="63"/>
      <c r="R896" s="63"/>
      <c r="S896" s="63"/>
      <c r="T896" s="63"/>
      <c r="U896" s="63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6"/>
      <c r="AK896" s="42"/>
      <c r="AL896" s="42"/>
      <c r="AM896" s="42"/>
      <c r="AN896" s="42"/>
      <c r="AO896" s="42"/>
      <c r="AP896" s="42"/>
      <c r="AQ896" s="42"/>
      <c r="AR896" s="42"/>
      <c r="AS896" s="60"/>
      <c r="AT896" s="65"/>
      <c r="AU896" s="1"/>
      <c r="AV896" s="1"/>
      <c r="AW896" s="1"/>
      <c r="AX896" s="1"/>
      <c r="AY896" s="1"/>
      <c r="AZ896" s="1"/>
      <c r="BA896" s="1"/>
      <c r="BB896" s="1"/>
    </row>
    <row r="897" spans="1:54" ht="15.75" customHeight="1" x14ac:dyDescent="0.2">
      <c r="A897" s="9"/>
      <c r="B897" s="4"/>
      <c r="C897" s="4"/>
      <c r="D897" s="4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"/>
      <c r="P897" s="4"/>
      <c r="Q897" s="63"/>
      <c r="R897" s="63"/>
      <c r="S897" s="63"/>
      <c r="T897" s="63"/>
      <c r="U897" s="63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6"/>
      <c r="AK897" s="42"/>
      <c r="AL897" s="42"/>
      <c r="AM897" s="42"/>
      <c r="AN897" s="42"/>
      <c r="AO897" s="42"/>
      <c r="AP897" s="42"/>
      <c r="AQ897" s="42"/>
      <c r="AR897" s="42"/>
      <c r="AS897" s="60"/>
      <c r="AT897" s="65"/>
      <c r="AU897" s="1"/>
      <c r="AV897" s="1"/>
      <c r="AW897" s="1"/>
      <c r="AX897" s="1"/>
      <c r="AY897" s="1"/>
      <c r="AZ897" s="1"/>
      <c r="BA897" s="1"/>
      <c r="BB897" s="1"/>
    </row>
    <row r="898" spans="1:54" ht="15.75" customHeight="1" x14ac:dyDescent="0.2">
      <c r="A898" s="9"/>
      <c r="B898" s="4"/>
      <c r="C898" s="4"/>
      <c r="D898" s="4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"/>
      <c r="P898" s="4"/>
      <c r="Q898" s="63"/>
      <c r="R898" s="63"/>
      <c r="S898" s="63"/>
      <c r="T898" s="63"/>
      <c r="U898" s="63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6"/>
      <c r="AK898" s="42"/>
      <c r="AL898" s="42"/>
      <c r="AM898" s="42"/>
      <c r="AN898" s="42"/>
      <c r="AO898" s="42"/>
      <c r="AP898" s="42"/>
      <c r="AQ898" s="42"/>
      <c r="AR898" s="42"/>
      <c r="AS898" s="60"/>
      <c r="AT898" s="65"/>
      <c r="AU898" s="1"/>
      <c r="AV898" s="1"/>
      <c r="AW898" s="1"/>
      <c r="AX898" s="1"/>
      <c r="AY898" s="1"/>
      <c r="AZ898" s="1"/>
      <c r="BA898" s="1"/>
      <c r="BB898" s="1"/>
    </row>
    <row r="899" spans="1:54" ht="15.75" customHeight="1" x14ac:dyDescent="0.2">
      <c r="A899" s="9"/>
      <c r="B899" s="4"/>
      <c r="C899" s="4"/>
      <c r="D899" s="4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"/>
      <c r="P899" s="4"/>
      <c r="Q899" s="63"/>
      <c r="R899" s="63"/>
      <c r="S899" s="63"/>
      <c r="T899" s="63"/>
      <c r="U899" s="63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6"/>
      <c r="AK899" s="42"/>
      <c r="AL899" s="42"/>
      <c r="AM899" s="42"/>
      <c r="AN899" s="42"/>
      <c r="AO899" s="42"/>
      <c r="AP899" s="42"/>
      <c r="AQ899" s="42"/>
      <c r="AR899" s="42"/>
      <c r="AS899" s="60"/>
      <c r="AT899" s="65"/>
      <c r="AU899" s="1"/>
      <c r="AV899" s="1"/>
      <c r="AW899" s="1"/>
      <c r="AX899" s="1"/>
      <c r="AY899" s="1"/>
      <c r="AZ899" s="1"/>
      <c r="BA899" s="1"/>
      <c r="BB899" s="1"/>
    </row>
    <row r="900" spans="1:54" ht="15.75" customHeight="1" x14ac:dyDescent="0.2">
      <c r="A900" s="9"/>
      <c r="B900" s="4"/>
      <c r="C900" s="4"/>
      <c r="D900" s="4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"/>
      <c r="P900" s="4"/>
      <c r="Q900" s="63"/>
      <c r="R900" s="63"/>
      <c r="S900" s="63"/>
      <c r="T900" s="63"/>
      <c r="U900" s="63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6"/>
      <c r="AK900" s="42"/>
      <c r="AL900" s="42"/>
      <c r="AM900" s="42"/>
      <c r="AN900" s="42"/>
      <c r="AO900" s="42"/>
      <c r="AP900" s="42"/>
      <c r="AQ900" s="42"/>
      <c r="AR900" s="42"/>
      <c r="AS900" s="60"/>
      <c r="AT900" s="65"/>
      <c r="AU900" s="1"/>
      <c r="AV900" s="1"/>
      <c r="AW900" s="1"/>
      <c r="AX900" s="1"/>
      <c r="AY900" s="1"/>
      <c r="AZ900" s="1"/>
      <c r="BA900" s="1"/>
      <c r="BB900" s="1"/>
    </row>
    <row r="901" spans="1:54" ht="15.75" customHeight="1" x14ac:dyDescent="0.2">
      <c r="A901" s="9"/>
      <c r="B901" s="4"/>
      <c r="C901" s="4"/>
      <c r="D901" s="4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"/>
      <c r="P901" s="4"/>
      <c r="Q901" s="63"/>
      <c r="R901" s="63"/>
      <c r="S901" s="63"/>
      <c r="T901" s="63"/>
      <c r="U901" s="63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6"/>
      <c r="AK901" s="42"/>
      <c r="AL901" s="42"/>
      <c r="AM901" s="42"/>
      <c r="AN901" s="42"/>
      <c r="AO901" s="42"/>
      <c r="AP901" s="42"/>
      <c r="AQ901" s="42"/>
      <c r="AR901" s="42"/>
      <c r="AS901" s="60"/>
      <c r="AT901" s="65"/>
      <c r="AU901" s="1"/>
      <c r="AV901" s="1"/>
      <c r="AW901" s="1"/>
      <c r="AX901" s="1"/>
      <c r="AY901" s="1"/>
      <c r="AZ901" s="1"/>
      <c r="BA901" s="1"/>
      <c r="BB901" s="1"/>
    </row>
    <row r="902" spans="1:54" ht="15.75" customHeight="1" x14ac:dyDescent="0.2">
      <c r="A902" s="9"/>
      <c r="B902" s="4"/>
      <c r="C902" s="4"/>
      <c r="D902" s="4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"/>
      <c r="P902" s="4"/>
      <c r="Q902" s="63"/>
      <c r="R902" s="63"/>
      <c r="S902" s="63"/>
      <c r="T902" s="63"/>
      <c r="U902" s="63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6"/>
      <c r="AK902" s="42"/>
      <c r="AL902" s="42"/>
      <c r="AM902" s="42"/>
      <c r="AN902" s="42"/>
      <c r="AO902" s="42"/>
      <c r="AP902" s="42"/>
      <c r="AQ902" s="42"/>
      <c r="AR902" s="42"/>
      <c r="AS902" s="60"/>
      <c r="AT902" s="65"/>
      <c r="AU902" s="1"/>
      <c r="AV902" s="1"/>
      <c r="AW902" s="1"/>
      <c r="AX902" s="1"/>
      <c r="AY902" s="1"/>
      <c r="AZ902" s="1"/>
      <c r="BA902" s="1"/>
      <c r="BB902" s="1"/>
    </row>
    <row r="903" spans="1:54" ht="15.75" customHeight="1" x14ac:dyDescent="0.2">
      <c r="A903" s="9"/>
      <c r="B903" s="4"/>
      <c r="C903" s="4"/>
      <c r="D903" s="4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"/>
      <c r="P903" s="4"/>
      <c r="Q903" s="63"/>
      <c r="R903" s="63"/>
      <c r="S903" s="63"/>
      <c r="T903" s="63"/>
      <c r="U903" s="63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6"/>
      <c r="AK903" s="42"/>
      <c r="AL903" s="42"/>
      <c r="AM903" s="42"/>
      <c r="AN903" s="42"/>
      <c r="AO903" s="42"/>
      <c r="AP903" s="42"/>
      <c r="AQ903" s="42"/>
      <c r="AR903" s="42"/>
      <c r="AS903" s="60"/>
      <c r="AT903" s="65"/>
      <c r="AU903" s="1"/>
      <c r="AV903" s="1"/>
      <c r="AW903" s="1"/>
      <c r="AX903" s="1"/>
      <c r="AY903" s="1"/>
      <c r="AZ903" s="1"/>
      <c r="BA903" s="1"/>
      <c r="BB903" s="1"/>
    </row>
    <row r="904" spans="1:54" ht="15.75" customHeight="1" x14ac:dyDescent="0.2">
      <c r="A904" s="9"/>
      <c r="B904" s="4"/>
      <c r="C904" s="4"/>
      <c r="D904" s="4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"/>
      <c r="P904" s="4"/>
      <c r="Q904" s="63"/>
      <c r="R904" s="63"/>
      <c r="S904" s="63"/>
      <c r="T904" s="63"/>
      <c r="U904" s="63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6"/>
      <c r="AK904" s="42"/>
      <c r="AL904" s="42"/>
      <c r="AM904" s="42"/>
      <c r="AN904" s="42"/>
      <c r="AO904" s="42"/>
      <c r="AP904" s="42"/>
      <c r="AQ904" s="42"/>
      <c r="AR904" s="42"/>
      <c r="AS904" s="60"/>
      <c r="AT904" s="65"/>
      <c r="AU904" s="1"/>
      <c r="AV904" s="1"/>
      <c r="AW904" s="1"/>
      <c r="AX904" s="1"/>
      <c r="AY904" s="1"/>
      <c r="AZ904" s="1"/>
      <c r="BA904" s="1"/>
      <c r="BB904" s="1"/>
    </row>
    <row r="905" spans="1:54" ht="15.75" customHeight="1" x14ac:dyDescent="0.2">
      <c r="A905" s="9"/>
      <c r="B905" s="4"/>
      <c r="C905" s="4"/>
      <c r="D905" s="4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"/>
      <c r="P905" s="4"/>
      <c r="Q905" s="63"/>
      <c r="R905" s="63"/>
      <c r="S905" s="63"/>
      <c r="T905" s="63"/>
      <c r="U905" s="63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6"/>
      <c r="AK905" s="42"/>
      <c r="AL905" s="42"/>
      <c r="AM905" s="42"/>
      <c r="AN905" s="42"/>
      <c r="AO905" s="42"/>
      <c r="AP905" s="42"/>
      <c r="AQ905" s="42"/>
      <c r="AR905" s="42"/>
      <c r="AS905" s="60"/>
      <c r="AT905" s="65"/>
      <c r="AU905" s="1"/>
      <c r="AV905" s="1"/>
      <c r="AW905" s="1"/>
      <c r="AX905" s="1"/>
      <c r="AY905" s="1"/>
      <c r="AZ905" s="1"/>
      <c r="BA905" s="1"/>
      <c r="BB905" s="1"/>
    </row>
    <row r="906" spans="1:54" ht="15.75" customHeight="1" x14ac:dyDescent="0.2">
      <c r="A906" s="9"/>
      <c r="B906" s="4"/>
      <c r="C906" s="4"/>
      <c r="D906" s="4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"/>
      <c r="P906" s="4"/>
      <c r="Q906" s="63"/>
      <c r="R906" s="63"/>
      <c r="S906" s="63"/>
      <c r="T906" s="63"/>
      <c r="U906" s="63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6"/>
      <c r="AK906" s="42"/>
      <c r="AL906" s="42"/>
      <c r="AM906" s="42"/>
      <c r="AN906" s="42"/>
      <c r="AO906" s="42"/>
      <c r="AP906" s="42"/>
      <c r="AQ906" s="42"/>
      <c r="AR906" s="42"/>
      <c r="AS906" s="60"/>
      <c r="AT906" s="65"/>
      <c r="AU906" s="1"/>
      <c r="AV906" s="1"/>
      <c r="AW906" s="1"/>
      <c r="AX906" s="1"/>
      <c r="AY906" s="1"/>
      <c r="AZ906" s="1"/>
      <c r="BA906" s="1"/>
      <c r="BB906" s="1"/>
    </row>
    <row r="907" spans="1:54" ht="15.75" customHeight="1" x14ac:dyDescent="0.2">
      <c r="A907" s="9"/>
      <c r="B907" s="4"/>
      <c r="C907" s="4"/>
      <c r="D907" s="4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"/>
      <c r="P907" s="4"/>
      <c r="Q907" s="63"/>
      <c r="R907" s="63"/>
      <c r="S907" s="63"/>
      <c r="T907" s="63"/>
      <c r="U907" s="63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6"/>
      <c r="AK907" s="42"/>
      <c r="AL907" s="42"/>
      <c r="AM907" s="42"/>
      <c r="AN907" s="42"/>
      <c r="AO907" s="42"/>
      <c r="AP907" s="42"/>
      <c r="AQ907" s="42"/>
      <c r="AR907" s="42"/>
      <c r="AS907" s="60"/>
      <c r="AT907" s="65"/>
      <c r="AU907" s="1"/>
      <c r="AV907" s="1"/>
      <c r="AW907" s="1"/>
      <c r="AX907" s="1"/>
      <c r="AY907" s="1"/>
      <c r="AZ907" s="1"/>
      <c r="BA907" s="1"/>
      <c r="BB907" s="1"/>
    </row>
    <row r="908" spans="1:54" ht="15.75" customHeight="1" x14ac:dyDescent="0.2">
      <c r="A908" s="9"/>
      <c r="B908" s="4"/>
      <c r="C908" s="4"/>
      <c r="D908" s="4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"/>
      <c r="P908" s="4"/>
      <c r="Q908" s="63"/>
      <c r="R908" s="63"/>
      <c r="S908" s="63"/>
      <c r="T908" s="63"/>
      <c r="U908" s="63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6"/>
      <c r="AK908" s="42"/>
      <c r="AL908" s="42"/>
      <c r="AM908" s="42"/>
      <c r="AN908" s="42"/>
      <c r="AO908" s="42"/>
      <c r="AP908" s="42"/>
      <c r="AQ908" s="42"/>
      <c r="AR908" s="42"/>
      <c r="AS908" s="60"/>
      <c r="AT908" s="65"/>
      <c r="AU908" s="1"/>
      <c r="AV908" s="1"/>
      <c r="AW908" s="1"/>
      <c r="AX908" s="1"/>
      <c r="AY908" s="1"/>
      <c r="AZ908" s="1"/>
      <c r="BA908" s="1"/>
      <c r="BB908" s="1"/>
    </row>
    <row r="909" spans="1:54" ht="15.75" customHeight="1" x14ac:dyDescent="0.2">
      <c r="A909" s="9"/>
      <c r="B909" s="4"/>
      <c r="C909" s="4"/>
      <c r="D909" s="4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"/>
      <c r="P909" s="4"/>
      <c r="Q909" s="63"/>
      <c r="R909" s="63"/>
      <c r="S909" s="63"/>
      <c r="T909" s="63"/>
      <c r="U909" s="63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6"/>
      <c r="AK909" s="42"/>
      <c r="AL909" s="42"/>
      <c r="AM909" s="42"/>
      <c r="AN909" s="42"/>
      <c r="AO909" s="42"/>
      <c r="AP909" s="42"/>
      <c r="AQ909" s="42"/>
      <c r="AR909" s="42"/>
      <c r="AS909" s="60"/>
      <c r="AT909" s="65"/>
      <c r="AU909" s="1"/>
      <c r="AV909" s="1"/>
      <c r="AW909" s="1"/>
      <c r="AX909" s="1"/>
      <c r="AY909" s="1"/>
      <c r="AZ909" s="1"/>
      <c r="BA909" s="1"/>
      <c r="BB909" s="1"/>
    </row>
    <row r="910" spans="1:54" ht="15.75" customHeight="1" x14ac:dyDescent="0.2">
      <c r="A910" s="9"/>
      <c r="B910" s="4"/>
      <c r="C910" s="4"/>
      <c r="D910" s="4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"/>
      <c r="P910" s="4"/>
      <c r="Q910" s="63"/>
      <c r="R910" s="63"/>
      <c r="S910" s="63"/>
      <c r="T910" s="63"/>
      <c r="U910" s="63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6"/>
      <c r="AK910" s="42"/>
      <c r="AL910" s="42"/>
      <c r="AM910" s="42"/>
      <c r="AN910" s="42"/>
      <c r="AO910" s="42"/>
      <c r="AP910" s="42"/>
      <c r="AQ910" s="42"/>
      <c r="AR910" s="42"/>
      <c r="AS910" s="60"/>
      <c r="AT910" s="65"/>
      <c r="AU910" s="1"/>
      <c r="AV910" s="1"/>
      <c r="AW910" s="1"/>
      <c r="AX910" s="1"/>
      <c r="AY910" s="1"/>
      <c r="AZ910" s="1"/>
      <c r="BA910" s="1"/>
      <c r="BB910" s="1"/>
    </row>
    <row r="911" spans="1:54" ht="15.75" customHeight="1" x14ac:dyDescent="0.2">
      <c r="A911" s="9"/>
      <c r="B911" s="4"/>
      <c r="C911" s="4"/>
      <c r="D911" s="4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"/>
      <c r="P911" s="4"/>
      <c r="Q911" s="63"/>
      <c r="R911" s="63"/>
      <c r="S911" s="63"/>
      <c r="T911" s="63"/>
      <c r="U911" s="63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6"/>
      <c r="AK911" s="42"/>
      <c r="AL911" s="42"/>
      <c r="AM911" s="42"/>
      <c r="AN911" s="42"/>
      <c r="AO911" s="42"/>
      <c r="AP911" s="42"/>
      <c r="AQ911" s="42"/>
      <c r="AR911" s="42"/>
      <c r="AS911" s="60"/>
      <c r="AT911" s="65"/>
      <c r="AU911" s="1"/>
      <c r="AV911" s="1"/>
      <c r="AW911" s="1"/>
      <c r="AX911" s="1"/>
      <c r="AY911" s="1"/>
      <c r="AZ911" s="1"/>
      <c r="BA911" s="1"/>
      <c r="BB911" s="1"/>
    </row>
    <row r="912" spans="1:54" ht="15.75" customHeight="1" x14ac:dyDescent="0.2">
      <c r="A912" s="9"/>
      <c r="B912" s="4"/>
      <c r="C912" s="4"/>
      <c r="D912" s="4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"/>
      <c r="P912" s="4"/>
      <c r="Q912" s="63"/>
      <c r="R912" s="63"/>
      <c r="S912" s="63"/>
      <c r="T912" s="63"/>
      <c r="U912" s="63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6"/>
      <c r="AK912" s="42"/>
      <c r="AL912" s="42"/>
      <c r="AM912" s="42"/>
      <c r="AN912" s="42"/>
      <c r="AO912" s="42"/>
      <c r="AP912" s="42"/>
      <c r="AQ912" s="42"/>
      <c r="AR912" s="42"/>
      <c r="AS912" s="60"/>
      <c r="AT912" s="65"/>
      <c r="AU912" s="1"/>
      <c r="AV912" s="1"/>
      <c r="AW912" s="1"/>
      <c r="AX912" s="1"/>
      <c r="AY912" s="1"/>
      <c r="AZ912" s="1"/>
      <c r="BA912" s="1"/>
      <c r="BB912" s="1"/>
    </row>
    <row r="913" spans="1:54" ht="15.75" customHeight="1" x14ac:dyDescent="0.2">
      <c r="A913" s="9"/>
      <c r="B913" s="4"/>
      <c r="C913" s="4"/>
      <c r="D913" s="4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"/>
      <c r="P913" s="4"/>
      <c r="Q913" s="63"/>
      <c r="R913" s="63"/>
      <c r="S913" s="63"/>
      <c r="T913" s="63"/>
      <c r="U913" s="63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6"/>
      <c r="AK913" s="42"/>
      <c r="AL913" s="42"/>
      <c r="AM913" s="42"/>
      <c r="AN913" s="42"/>
      <c r="AO913" s="42"/>
      <c r="AP913" s="42"/>
      <c r="AQ913" s="42"/>
      <c r="AR913" s="42"/>
      <c r="AS913" s="60"/>
      <c r="AT913" s="65"/>
      <c r="AU913" s="1"/>
      <c r="AV913" s="1"/>
      <c r="AW913" s="1"/>
      <c r="AX913" s="1"/>
      <c r="AY913" s="1"/>
      <c r="AZ913" s="1"/>
      <c r="BA913" s="1"/>
      <c r="BB913" s="1"/>
    </row>
    <row r="914" spans="1:54" ht="15.75" customHeight="1" x14ac:dyDescent="0.2">
      <c r="A914" s="9"/>
      <c r="B914" s="4"/>
      <c r="C914" s="4"/>
      <c r="D914" s="4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"/>
      <c r="P914" s="4"/>
      <c r="Q914" s="63"/>
      <c r="R914" s="63"/>
      <c r="S914" s="63"/>
      <c r="T914" s="63"/>
      <c r="U914" s="63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6"/>
      <c r="AK914" s="42"/>
      <c r="AL914" s="42"/>
      <c r="AM914" s="42"/>
      <c r="AN914" s="42"/>
      <c r="AO914" s="42"/>
      <c r="AP914" s="42"/>
      <c r="AQ914" s="42"/>
      <c r="AR914" s="42"/>
      <c r="AS914" s="60"/>
      <c r="AT914" s="65"/>
      <c r="AU914" s="1"/>
      <c r="AV914" s="1"/>
      <c r="AW914" s="1"/>
      <c r="AX914" s="1"/>
      <c r="AY914" s="1"/>
      <c r="AZ914" s="1"/>
      <c r="BA914" s="1"/>
      <c r="BB914" s="1"/>
    </row>
    <row r="915" spans="1:54" ht="15.75" customHeight="1" x14ac:dyDescent="0.2">
      <c r="A915" s="9"/>
      <c r="B915" s="4"/>
      <c r="C915" s="4"/>
      <c r="D915" s="4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"/>
      <c r="P915" s="4"/>
      <c r="Q915" s="63"/>
      <c r="R915" s="63"/>
      <c r="S915" s="63"/>
      <c r="T915" s="63"/>
      <c r="U915" s="63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6"/>
      <c r="AK915" s="42"/>
      <c r="AL915" s="42"/>
      <c r="AM915" s="42"/>
      <c r="AN915" s="42"/>
      <c r="AO915" s="42"/>
      <c r="AP915" s="42"/>
      <c r="AQ915" s="42"/>
      <c r="AR915" s="42"/>
      <c r="AS915" s="60"/>
      <c r="AT915" s="65"/>
      <c r="AU915" s="1"/>
      <c r="AV915" s="1"/>
      <c r="AW915" s="1"/>
      <c r="AX915" s="1"/>
      <c r="AY915" s="1"/>
      <c r="AZ915" s="1"/>
      <c r="BA915" s="1"/>
      <c r="BB915" s="1"/>
    </row>
    <row r="916" spans="1:54" ht="15.75" customHeight="1" x14ac:dyDescent="0.2">
      <c r="A916" s="9"/>
      <c r="B916" s="4"/>
      <c r="C916" s="4"/>
      <c r="D916" s="4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"/>
      <c r="P916" s="4"/>
      <c r="Q916" s="63"/>
      <c r="R916" s="63"/>
      <c r="S916" s="63"/>
      <c r="T916" s="63"/>
      <c r="U916" s="63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6"/>
      <c r="AK916" s="42"/>
      <c r="AL916" s="42"/>
      <c r="AM916" s="42"/>
      <c r="AN916" s="42"/>
      <c r="AO916" s="42"/>
      <c r="AP916" s="42"/>
      <c r="AQ916" s="42"/>
      <c r="AR916" s="42"/>
      <c r="AS916" s="60"/>
      <c r="AT916" s="65"/>
      <c r="AU916" s="1"/>
      <c r="AV916" s="1"/>
      <c r="AW916" s="1"/>
      <c r="AX916" s="1"/>
      <c r="AY916" s="1"/>
      <c r="AZ916" s="1"/>
      <c r="BA916" s="1"/>
      <c r="BB916" s="1"/>
    </row>
    <row r="917" spans="1:54" ht="15.75" customHeight="1" x14ac:dyDescent="0.2">
      <c r="A917" s="9"/>
      <c r="B917" s="4"/>
      <c r="C917" s="4"/>
      <c r="D917" s="4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"/>
      <c r="P917" s="4"/>
      <c r="Q917" s="63"/>
      <c r="R917" s="63"/>
      <c r="S917" s="63"/>
      <c r="T917" s="63"/>
      <c r="U917" s="63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6"/>
      <c r="AK917" s="42"/>
      <c r="AL917" s="42"/>
      <c r="AM917" s="42"/>
      <c r="AN917" s="42"/>
      <c r="AO917" s="42"/>
      <c r="AP917" s="42"/>
      <c r="AQ917" s="42"/>
      <c r="AR917" s="42"/>
      <c r="AS917" s="60"/>
      <c r="AT917" s="65"/>
      <c r="AU917" s="1"/>
      <c r="AV917" s="1"/>
      <c r="AW917" s="1"/>
      <c r="AX917" s="1"/>
      <c r="AY917" s="1"/>
      <c r="AZ917" s="1"/>
      <c r="BA917" s="1"/>
      <c r="BB917" s="1"/>
    </row>
    <row r="918" spans="1:54" ht="15.75" customHeight="1" x14ac:dyDescent="0.2">
      <c r="A918" s="9"/>
      <c r="B918" s="4"/>
      <c r="C918" s="4"/>
      <c r="D918" s="4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"/>
      <c r="P918" s="4"/>
      <c r="Q918" s="63"/>
      <c r="R918" s="63"/>
      <c r="S918" s="63"/>
      <c r="T918" s="63"/>
      <c r="U918" s="63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6"/>
      <c r="AK918" s="42"/>
      <c r="AL918" s="42"/>
      <c r="AM918" s="42"/>
      <c r="AN918" s="42"/>
      <c r="AO918" s="42"/>
      <c r="AP918" s="42"/>
      <c r="AQ918" s="42"/>
      <c r="AR918" s="42"/>
      <c r="AS918" s="60"/>
      <c r="AT918" s="65"/>
      <c r="AU918" s="1"/>
      <c r="AV918" s="1"/>
      <c r="AW918" s="1"/>
      <c r="AX918" s="1"/>
      <c r="AY918" s="1"/>
      <c r="AZ918" s="1"/>
      <c r="BA918" s="1"/>
      <c r="BB918" s="1"/>
    </row>
    <row r="919" spans="1:54" ht="15.75" customHeight="1" x14ac:dyDescent="0.2">
      <c r="A919" s="9"/>
      <c r="B919" s="4"/>
      <c r="C919" s="4"/>
      <c r="D919" s="4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"/>
      <c r="P919" s="4"/>
      <c r="Q919" s="63"/>
      <c r="R919" s="63"/>
      <c r="S919" s="63"/>
      <c r="T919" s="63"/>
      <c r="U919" s="63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6"/>
      <c r="AK919" s="42"/>
      <c r="AL919" s="42"/>
      <c r="AM919" s="42"/>
      <c r="AN919" s="42"/>
      <c r="AO919" s="42"/>
      <c r="AP919" s="42"/>
      <c r="AQ919" s="42"/>
      <c r="AR919" s="42"/>
      <c r="AS919" s="60"/>
      <c r="AT919" s="65"/>
      <c r="AU919" s="1"/>
      <c r="AV919" s="1"/>
      <c r="AW919" s="1"/>
      <c r="AX919" s="1"/>
      <c r="AY919" s="1"/>
      <c r="AZ919" s="1"/>
      <c r="BA919" s="1"/>
      <c r="BB919" s="1"/>
    </row>
    <row r="920" spans="1:54" ht="15.75" customHeight="1" x14ac:dyDescent="0.2">
      <c r="A920" s="9"/>
      <c r="B920" s="4"/>
      <c r="C920" s="4"/>
      <c r="D920" s="4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"/>
      <c r="P920" s="4"/>
      <c r="Q920" s="63"/>
      <c r="R920" s="63"/>
      <c r="S920" s="63"/>
      <c r="T920" s="63"/>
      <c r="U920" s="63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6"/>
      <c r="AK920" s="42"/>
      <c r="AL920" s="42"/>
      <c r="AM920" s="42"/>
      <c r="AN920" s="42"/>
      <c r="AO920" s="42"/>
      <c r="AP920" s="42"/>
      <c r="AQ920" s="42"/>
      <c r="AR920" s="42"/>
      <c r="AS920" s="60"/>
      <c r="AT920" s="65"/>
      <c r="AU920" s="1"/>
      <c r="AV920" s="1"/>
      <c r="AW920" s="1"/>
      <c r="AX920" s="1"/>
      <c r="AY920" s="1"/>
      <c r="AZ920" s="1"/>
      <c r="BA920" s="1"/>
      <c r="BB920" s="1"/>
    </row>
    <row r="921" spans="1:54" ht="15.75" customHeight="1" x14ac:dyDescent="0.2">
      <c r="A921" s="9"/>
      <c r="B921" s="4"/>
      <c r="C921" s="4"/>
      <c r="D921" s="4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"/>
      <c r="P921" s="4"/>
      <c r="Q921" s="63"/>
      <c r="R921" s="63"/>
      <c r="S921" s="63"/>
      <c r="T921" s="63"/>
      <c r="U921" s="63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6"/>
      <c r="AK921" s="42"/>
      <c r="AL921" s="42"/>
      <c r="AM921" s="42"/>
      <c r="AN921" s="42"/>
      <c r="AO921" s="42"/>
      <c r="AP921" s="42"/>
      <c r="AQ921" s="42"/>
      <c r="AR921" s="42"/>
      <c r="AS921" s="60"/>
      <c r="AT921" s="65"/>
      <c r="AU921" s="1"/>
      <c r="AV921" s="1"/>
      <c r="AW921" s="1"/>
      <c r="AX921" s="1"/>
      <c r="AY921" s="1"/>
      <c r="AZ921" s="1"/>
      <c r="BA921" s="1"/>
      <c r="BB921" s="1"/>
    </row>
    <row r="922" spans="1:54" ht="15.75" customHeight="1" x14ac:dyDescent="0.2">
      <c r="A922" s="9"/>
      <c r="B922" s="4"/>
      <c r="C922" s="4"/>
      <c r="D922" s="4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"/>
      <c r="P922" s="4"/>
      <c r="Q922" s="63"/>
      <c r="R922" s="63"/>
      <c r="S922" s="63"/>
      <c r="T922" s="63"/>
      <c r="U922" s="63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6"/>
      <c r="AK922" s="42"/>
      <c r="AL922" s="42"/>
      <c r="AM922" s="42"/>
      <c r="AN922" s="42"/>
      <c r="AO922" s="42"/>
      <c r="AP922" s="42"/>
      <c r="AQ922" s="42"/>
      <c r="AR922" s="42"/>
      <c r="AS922" s="60"/>
      <c r="AT922" s="65"/>
      <c r="AU922" s="1"/>
      <c r="AV922" s="1"/>
      <c r="AW922" s="1"/>
      <c r="AX922" s="1"/>
      <c r="AY922" s="1"/>
      <c r="AZ922" s="1"/>
      <c r="BA922" s="1"/>
      <c r="BB922" s="1"/>
    </row>
    <row r="923" spans="1:54" ht="15.75" customHeight="1" x14ac:dyDescent="0.2">
      <c r="A923" s="9"/>
      <c r="B923" s="4"/>
      <c r="C923" s="4"/>
      <c r="D923" s="4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"/>
      <c r="P923" s="4"/>
      <c r="Q923" s="63"/>
      <c r="R923" s="63"/>
      <c r="S923" s="63"/>
      <c r="T923" s="63"/>
      <c r="U923" s="63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6"/>
      <c r="AK923" s="42"/>
      <c r="AL923" s="42"/>
      <c r="AM923" s="42"/>
      <c r="AN923" s="42"/>
      <c r="AO923" s="42"/>
      <c r="AP923" s="42"/>
      <c r="AQ923" s="42"/>
      <c r="AR923" s="42"/>
      <c r="AS923" s="60"/>
      <c r="AT923" s="65"/>
      <c r="AU923" s="1"/>
      <c r="AV923" s="1"/>
      <c r="AW923" s="1"/>
      <c r="AX923" s="1"/>
      <c r="AY923" s="1"/>
      <c r="AZ923" s="1"/>
      <c r="BA923" s="1"/>
      <c r="BB923" s="1"/>
    </row>
    <row r="924" spans="1:54" ht="15.75" customHeight="1" x14ac:dyDescent="0.2">
      <c r="A924" s="9"/>
      <c r="B924" s="4"/>
      <c r="C924" s="4"/>
      <c r="D924" s="4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"/>
      <c r="P924" s="4"/>
      <c r="Q924" s="63"/>
      <c r="R924" s="63"/>
      <c r="S924" s="63"/>
      <c r="T924" s="63"/>
      <c r="U924" s="63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6"/>
      <c r="AK924" s="42"/>
      <c r="AL924" s="42"/>
      <c r="AM924" s="42"/>
      <c r="AN924" s="42"/>
      <c r="AO924" s="42"/>
      <c r="AP924" s="42"/>
      <c r="AQ924" s="42"/>
      <c r="AR924" s="42"/>
      <c r="AS924" s="60"/>
      <c r="AT924" s="65"/>
      <c r="AU924" s="1"/>
      <c r="AV924" s="1"/>
      <c r="AW924" s="1"/>
      <c r="AX924" s="1"/>
      <c r="AY924" s="1"/>
      <c r="AZ924" s="1"/>
      <c r="BA924" s="1"/>
      <c r="BB924" s="1"/>
    </row>
    <row r="925" spans="1:54" ht="15.75" customHeight="1" x14ac:dyDescent="0.2">
      <c r="A925" s="9"/>
      <c r="B925" s="4"/>
      <c r="C925" s="4"/>
      <c r="D925" s="4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"/>
      <c r="P925" s="4"/>
      <c r="Q925" s="63"/>
      <c r="R925" s="63"/>
      <c r="S925" s="63"/>
      <c r="T925" s="63"/>
      <c r="U925" s="63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6"/>
      <c r="AK925" s="42"/>
      <c r="AL925" s="42"/>
      <c r="AM925" s="42"/>
      <c r="AN925" s="42"/>
      <c r="AO925" s="42"/>
      <c r="AP925" s="42"/>
      <c r="AQ925" s="42"/>
      <c r="AR925" s="42"/>
      <c r="AS925" s="60"/>
      <c r="AT925" s="65"/>
      <c r="AU925" s="1"/>
      <c r="AV925" s="1"/>
      <c r="AW925" s="1"/>
      <c r="AX925" s="1"/>
      <c r="AY925" s="1"/>
      <c r="AZ925" s="1"/>
      <c r="BA925" s="1"/>
      <c r="BB925" s="1"/>
    </row>
    <row r="926" spans="1:54" ht="15.75" customHeight="1" x14ac:dyDescent="0.2">
      <c r="A926" s="9"/>
      <c r="B926" s="4"/>
      <c r="C926" s="4"/>
      <c r="D926" s="4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"/>
      <c r="P926" s="4"/>
      <c r="Q926" s="63"/>
      <c r="R926" s="63"/>
      <c r="S926" s="63"/>
      <c r="T926" s="63"/>
      <c r="U926" s="63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6"/>
      <c r="AK926" s="42"/>
      <c r="AL926" s="42"/>
      <c r="AM926" s="42"/>
      <c r="AN926" s="42"/>
      <c r="AO926" s="42"/>
      <c r="AP926" s="42"/>
      <c r="AQ926" s="42"/>
      <c r="AR926" s="42"/>
      <c r="AS926" s="60"/>
      <c r="AT926" s="65"/>
      <c r="AU926" s="1"/>
      <c r="AV926" s="1"/>
      <c r="AW926" s="1"/>
      <c r="AX926" s="1"/>
      <c r="AY926" s="1"/>
      <c r="AZ926" s="1"/>
      <c r="BA926" s="1"/>
      <c r="BB926" s="1"/>
    </row>
    <row r="927" spans="1:54" ht="15.75" customHeight="1" x14ac:dyDescent="0.2">
      <c r="A927" s="9"/>
      <c r="B927" s="4"/>
      <c r="C927" s="4"/>
      <c r="D927" s="4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"/>
      <c r="P927" s="4"/>
      <c r="Q927" s="63"/>
      <c r="R927" s="63"/>
      <c r="S927" s="63"/>
      <c r="T927" s="63"/>
      <c r="U927" s="63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6"/>
      <c r="AK927" s="42"/>
      <c r="AL927" s="42"/>
      <c r="AM927" s="42"/>
      <c r="AN927" s="42"/>
      <c r="AO927" s="42"/>
      <c r="AP927" s="42"/>
      <c r="AQ927" s="42"/>
      <c r="AR927" s="42"/>
      <c r="AS927" s="60"/>
      <c r="AT927" s="65"/>
      <c r="AU927" s="1"/>
      <c r="AV927" s="1"/>
      <c r="AW927" s="1"/>
      <c r="AX927" s="1"/>
      <c r="AY927" s="1"/>
      <c r="AZ927" s="1"/>
      <c r="BA927" s="1"/>
      <c r="BB927" s="1"/>
    </row>
    <row r="928" spans="1:54" ht="15.75" customHeight="1" x14ac:dyDescent="0.2">
      <c r="A928" s="9"/>
      <c r="B928" s="4"/>
      <c r="C928" s="4"/>
      <c r="D928" s="4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"/>
      <c r="P928" s="4"/>
      <c r="Q928" s="63"/>
      <c r="R928" s="63"/>
      <c r="S928" s="63"/>
      <c r="T928" s="63"/>
      <c r="U928" s="63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6"/>
      <c r="AK928" s="42"/>
      <c r="AL928" s="42"/>
      <c r="AM928" s="42"/>
      <c r="AN928" s="42"/>
      <c r="AO928" s="42"/>
      <c r="AP928" s="42"/>
      <c r="AQ928" s="42"/>
      <c r="AR928" s="42"/>
      <c r="AS928" s="60"/>
      <c r="AT928" s="65"/>
      <c r="AU928" s="1"/>
      <c r="AV928" s="1"/>
      <c r="AW928" s="1"/>
      <c r="AX928" s="1"/>
      <c r="AY928" s="1"/>
      <c r="AZ928" s="1"/>
      <c r="BA928" s="1"/>
      <c r="BB928" s="1"/>
    </row>
    <row r="929" spans="1:54" ht="15.75" customHeight="1" x14ac:dyDescent="0.2">
      <c r="A929" s="9"/>
      <c r="B929" s="4"/>
      <c r="C929" s="4"/>
      <c r="D929" s="4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"/>
      <c r="P929" s="4"/>
      <c r="Q929" s="63"/>
      <c r="R929" s="63"/>
      <c r="S929" s="63"/>
      <c r="T929" s="63"/>
      <c r="U929" s="63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6"/>
      <c r="AK929" s="42"/>
      <c r="AL929" s="42"/>
      <c r="AM929" s="42"/>
      <c r="AN929" s="42"/>
      <c r="AO929" s="42"/>
      <c r="AP929" s="42"/>
      <c r="AQ929" s="42"/>
      <c r="AR929" s="42"/>
      <c r="AS929" s="60"/>
      <c r="AT929" s="65"/>
      <c r="AU929" s="1"/>
      <c r="AV929" s="1"/>
      <c r="AW929" s="1"/>
      <c r="AX929" s="1"/>
      <c r="AY929" s="1"/>
      <c r="AZ929" s="1"/>
      <c r="BA929" s="1"/>
      <c r="BB929" s="1"/>
    </row>
    <row r="930" spans="1:54" ht="15.75" customHeight="1" x14ac:dyDescent="0.2">
      <c r="A930" s="9"/>
      <c r="B930" s="4"/>
      <c r="C930" s="4"/>
      <c r="D930" s="4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"/>
      <c r="P930" s="4"/>
      <c r="Q930" s="63"/>
      <c r="R930" s="63"/>
      <c r="S930" s="63"/>
      <c r="T930" s="63"/>
      <c r="U930" s="63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6"/>
      <c r="AK930" s="42"/>
      <c r="AL930" s="42"/>
      <c r="AM930" s="42"/>
      <c r="AN930" s="42"/>
      <c r="AO930" s="42"/>
      <c r="AP930" s="42"/>
      <c r="AQ930" s="42"/>
      <c r="AR930" s="42"/>
      <c r="AS930" s="60"/>
      <c r="AT930" s="65"/>
      <c r="AU930" s="1"/>
      <c r="AV930" s="1"/>
      <c r="AW930" s="1"/>
      <c r="AX930" s="1"/>
      <c r="AY930" s="1"/>
      <c r="AZ930" s="1"/>
      <c r="BA930" s="1"/>
      <c r="BB930" s="1"/>
    </row>
    <row r="931" spans="1:54" ht="15.75" customHeight="1" x14ac:dyDescent="0.2">
      <c r="A931" s="9"/>
      <c r="B931" s="4"/>
      <c r="C931" s="4"/>
      <c r="D931" s="4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"/>
      <c r="P931" s="4"/>
      <c r="Q931" s="63"/>
      <c r="R931" s="63"/>
      <c r="S931" s="63"/>
      <c r="T931" s="63"/>
      <c r="U931" s="63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6"/>
      <c r="AK931" s="42"/>
      <c r="AL931" s="42"/>
      <c r="AM931" s="42"/>
      <c r="AN931" s="42"/>
      <c r="AO931" s="42"/>
      <c r="AP931" s="42"/>
      <c r="AQ931" s="42"/>
      <c r="AR931" s="42"/>
      <c r="AS931" s="60"/>
      <c r="AT931" s="65"/>
      <c r="AU931" s="1"/>
      <c r="AV931" s="1"/>
      <c r="AW931" s="1"/>
      <c r="AX931" s="1"/>
      <c r="AY931" s="1"/>
      <c r="AZ931" s="1"/>
      <c r="BA931" s="1"/>
      <c r="BB931" s="1"/>
    </row>
    <row r="932" spans="1:54" ht="15.75" customHeight="1" x14ac:dyDescent="0.2">
      <c r="A932" s="9"/>
      <c r="B932" s="4"/>
      <c r="C932" s="4"/>
      <c r="D932" s="4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"/>
      <c r="P932" s="4"/>
      <c r="Q932" s="63"/>
      <c r="R932" s="63"/>
      <c r="S932" s="63"/>
      <c r="T932" s="63"/>
      <c r="U932" s="63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6"/>
      <c r="AK932" s="42"/>
      <c r="AL932" s="42"/>
      <c r="AM932" s="42"/>
      <c r="AN932" s="42"/>
      <c r="AO932" s="42"/>
      <c r="AP932" s="42"/>
      <c r="AQ932" s="42"/>
      <c r="AR932" s="42"/>
      <c r="AS932" s="60"/>
      <c r="AT932" s="65"/>
      <c r="AU932" s="1"/>
      <c r="AV932" s="1"/>
      <c r="AW932" s="1"/>
      <c r="AX932" s="1"/>
      <c r="AY932" s="1"/>
      <c r="AZ932" s="1"/>
      <c r="BA932" s="1"/>
      <c r="BB932" s="1"/>
    </row>
    <row r="933" spans="1:54" ht="15.75" customHeight="1" x14ac:dyDescent="0.2">
      <c r="A933" s="9"/>
      <c r="B933" s="4"/>
      <c r="C933" s="4"/>
      <c r="D933" s="4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"/>
      <c r="P933" s="4"/>
      <c r="Q933" s="63"/>
      <c r="R933" s="63"/>
      <c r="S933" s="63"/>
      <c r="T933" s="63"/>
      <c r="U933" s="63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6"/>
      <c r="AK933" s="42"/>
      <c r="AL933" s="42"/>
      <c r="AM933" s="42"/>
      <c r="AN933" s="42"/>
      <c r="AO933" s="42"/>
      <c r="AP933" s="42"/>
      <c r="AQ933" s="42"/>
      <c r="AR933" s="42"/>
      <c r="AS933" s="60"/>
      <c r="AT933" s="65"/>
      <c r="AU933" s="1"/>
      <c r="AV933" s="1"/>
      <c r="AW933" s="1"/>
      <c r="AX933" s="1"/>
      <c r="AY933" s="1"/>
      <c r="AZ933" s="1"/>
      <c r="BA933" s="1"/>
      <c r="BB933" s="1"/>
    </row>
    <row r="934" spans="1:54" ht="15.75" customHeight="1" x14ac:dyDescent="0.2">
      <c r="A934" s="9"/>
      <c r="B934" s="4"/>
      <c r="C934" s="4"/>
      <c r="D934" s="4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"/>
      <c r="P934" s="4"/>
      <c r="Q934" s="63"/>
      <c r="R934" s="63"/>
      <c r="S934" s="63"/>
      <c r="T934" s="63"/>
      <c r="U934" s="63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6"/>
      <c r="AK934" s="42"/>
      <c r="AL934" s="42"/>
      <c r="AM934" s="42"/>
      <c r="AN934" s="42"/>
      <c r="AO934" s="42"/>
      <c r="AP934" s="42"/>
      <c r="AQ934" s="42"/>
      <c r="AR934" s="42"/>
      <c r="AS934" s="60"/>
      <c r="AT934" s="65"/>
      <c r="AU934" s="1"/>
      <c r="AV934" s="1"/>
      <c r="AW934" s="1"/>
      <c r="AX934" s="1"/>
      <c r="AY934" s="1"/>
      <c r="AZ934" s="1"/>
      <c r="BA934" s="1"/>
      <c r="BB934" s="1"/>
    </row>
    <row r="935" spans="1:54" ht="15.75" customHeight="1" x14ac:dyDescent="0.2">
      <c r="A935" s="9"/>
      <c r="B935" s="4"/>
      <c r="C935" s="4"/>
      <c r="D935" s="4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"/>
      <c r="P935" s="4"/>
      <c r="Q935" s="63"/>
      <c r="R935" s="63"/>
      <c r="S935" s="63"/>
      <c r="T935" s="63"/>
      <c r="U935" s="63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6"/>
      <c r="AK935" s="42"/>
      <c r="AL935" s="42"/>
      <c r="AM935" s="42"/>
      <c r="AN935" s="42"/>
      <c r="AO935" s="42"/>
      <c r="AP935" s="42"/>
      <c r="AQ935" s="42"/>
      <c r="AR935" s="42"/>
      <c r="AS935" s="60"/>
      <c r="AT935" s="65"/>
      <c r="AU935" s="1"/>
      <c r="AV935" s="1"/>
      <c r="AW935" s="1"/>
      <c r="AX935" s="1"/>
      <c r="AY935" s="1"/>
      <c r="AZ935" s="1"/>
      <c r="BA935" s="1"/>
      <c r="BB935" s="1"/>
    </row>
    <row r="936" spans="1:54" ht="15.75" customHeight="1" x14ac:dyDescent="0.2">
      <c r="A936" s="9"/>
      <c r="B936" s="4"/>
      <c r="C936" s="4"/>
      <c r="D936" s="4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"/>
      <c r="P936" s="4"/>
      <c r="Q936" s="63"/>
      <c r="R936" s="63"/>
      <c r="S936" s="63"/>
      <c r="T936" s="63"/>
      <c r="U936" s="63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6"/>
      <c r="AK936" s="42"/>
      <c r="AL936" s="42"/>
      <c r="AM936" s="42"/>
      <c r="AN936" s="42"/>
      <c r="AO936" s="42"/>
      <c r="AP936" s="42"/>
      <c r="AQ936" s="42"/>
      <c r="AR936" s="42"/>
      <c r="AS936" s="60"/>
      <c r="AT936" s="65"/>
      <c r="AU936" s="1"/>
      <c r="AV936" s="1"/>
      <c r="AW936" s="1"/>
      <c r="AX936" s="1"/>
      <c r="AY936" s="1"/>
      <c r="AZ936" s="1"/>
      <c r="BA936" s="1"/>
      <c r="BB936" s="1"/>
    </row>
    <row r="937" spans="1:54" ht="15.75" customHeight="1" x14ac:dyDescent="0.2">
      <c r="A937" s="9"/>
      <c r="B937" s="4"/>
      <c r="C937" s="4"/>
      <c r="D937" s="4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"/>
      <c r="P937" s="4"/>
      <c r="Q937" s="63"/>
      <c r="R937" s="63"/>
      <c r="S937" s="63"/>
      <c r="T937" s="63"/>
      <c r="U937" s="63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6"/>
      <c r="AK937" s="42"/>
      <c r="AL937" s="42"/>
      <c r="AM937" s="42"/>
      <c r="AN937" s="42"/>
      <c r="AO937" s="42"/>
      <c r="AP937" s="42"/>
      <c r="AQ937" s="42"/>
      <c r="AR937" s="42"/>
      <c r="AS937" s="60"/>
      <c r="AT937" s="65"/>
      <c r="AU937" s="1"/>
      <c r="AV937" s="1"/>
      <c r="AW937" s="1"/>
      <c r="AX937" s="1"/>
      <c r="AY937" s="1"/>
      <c r="AZ937" s="1"/>
      <c r="BA937" s="1"/>
      <c r="BB937" s="1"/>
    </row>
    <row r="938" spans="1:54" ht="15.75" customHeight="1" x14ac:dyDescent="0.2">
      <c r="A938" s="9"/>
      <c r="B938" s="4"/>
      <c r="C938" s="4"/>
      <c r="D938" s="4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"/>
      <c r="P938" s="4"/>
      <c r="Q938" s="63"/>
      <c r="R938" s="63"/>
      <c r="S938" s="63"/>
      <c r="T938" s="63"/>
      <c r="U938" s="63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6"/>
      <c r="AK938" s="42"/>
      <c r="AL938" s="42"/>
      <c r="AM938" s="42"/>
      <c r="AN938" s="42"/>
      <c r="AO938" s="42"/>
      <c r="AP938" s="42"/>
      <c r="AQ938" s="42"/>
      <c r="AR938" s="42"/>
      <c r="AS938" s="60"/>
      <c r="AT938" s="65"/>
      <c r="AU938" s="1"/>
      <c r="AV938" s="1"/>
      <c r="AW938" s="1"/>
      <c r="AX938" s="1"/>
      <c r="AY938" s="1"/>
      <c r="AZ938" s="1"/>
      <c r="BA938" s="1"/>
      <c r="BB938" s="1"/>
    </row>
    <row r="939" spans="1:54" ht="15.75" customHeight="1" x14ac:dyDescent="0.2">
      <c r="A939" s="9"/>
      <c r="B939" s="4"/>
      <c r="C939" s="4"/>
      <c r="D939" s="4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"/>
      <c r="P939" s="4"/>
      <c r="Q939" s="63"/>
      <c r="R939" s="63"/>
      <c r="S939" s="63"/>
      <c r="T939" s="63"/>
      <c r="U939" s="63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6"/>
      <c r="AK939" s="42"/>
      <c r="AL939" s="42"/>
      <c r="AM939" s="42"/>
      <c r="AN939" s="42"/>
      <c r="AO939" s="42"/>
      <c r="AP939" s="42"/>
      <c r="AQ939" s="42"/>
      <c r="AR939" s="42"/>
      <c r="AS939" s="60"/>
      <c r="AT939" s="65"/>
      <c r="AU939" s="1"/>
      <c r="AV939" s="1"/>
      <c r="AW939" s="1"/>
      <c r="AX939" s="1"/>
      <c r="AY939" s="1"/>
      <c r="AZ939" s="1"/>
      <c r="BA939" s="1"/>
      <c r="BB939" s="1"/>
    </row>
    <row r="940" spans="1:54" ht="15.75" customHeight="1" x14ac:dyDescent="0.2">
      <c r="A940" s="9"/>
      <c r="B940" s="4"/>
      <c r="C940" s="4"/>
      <c r="D940" s="4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"/>
      <c r="P940" s="4"/>
      <c r="Q940" s="63"/>
      <c r="R940" s="63"/>
      <c r="S940" s="63"/>
      <c r="T940" s="63"/>
      <c r="U940" s="63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6"/>
      <c r="AK940" s="42"/>
      <c r="AL940" s="42"/>
      <c r="AM940" s="42"/>
      <c r="AN940" s="42"/>
      <c r="AO940" s="42"/>
      <c r="AP940" s="42"/>
      <c r="AQ940" s="42"/>
      <c r="AR940" s="42"/>
      <c r="AS940" s="60"/>
      <c r="AT940" s="65"/>
      <c r="AU940" s="1"/>
      <c r="AV940" s="1"/>
      <c r="AW940" s="1"/>
      <c r="AX940" s="1"/>
      <c r="AY940" s="1"/>
      <c r="AZ940" s="1"/>
      <c r="BA940" s="1"/>
      <c r="BB940" s="1"/>
    </row>
    <row r="941" spans="1:54" ht="15.75" customHeight="1" x14ac:dyDescent="0.2">
      <c r="A941" s="9"/>
      <c r="B941" s="4"/>
      <c r="C941" s="4"/>
      <c r="D941" s="4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"/>
      <c r="P941" s="4"/>
      <c r="Q941" s="63"/>
      <c r="R941" s="63"/>
      <c r="S941" s="63"/>
      <c r="T941" s="63"/>
      <c r="U941" s="63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6"/>
      <c r="AK941" s="42"/>
      <c r="AL941" s="42"/>
      <c r="AM941" s="42"/>
      <c r="AN941" s="42"/>
      <c r="AO941" s="42"/>
      <c r="AP941" s="42"/>
      <c r="AQ941" s="42"/>
      <c r="AR941" s="42"/>
      <c r="AS941" s="60"/>
      <c r="AT941" s="65"/>
      <c r="AU941" s="1"/>
      <c r="AV941" s="1"/>
      <c r="AW941" s="1"/>
      <c r="AX941" s="1"/>
      <c r="AY941" s="1"/>
      <c r="AZ941" s="1"/>
      <c r="BA941" s="1"/>
      <c r="BB941" s="1"/>
    </row>
    <row r="942" spans="1:54" ht="15.75" customHeight="1" x14ac:dyDescent="0.2">
      <c r="A942" s="9"/>
      <c r="B942" s="4"/>
      <c r="C942" s="4"/>
      <c r="D942" s="4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"/>
      <c r="P942" s="4"/>
      <c r="Q942" s="63"/>
      <c r="R942" s="63"/>
      <c r="S942" s="63"/>
      <c r="T942" s="63"/>
      <c r="U942" s="63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6"/>
      <c r="AK942" s="42"/>
      <c r="AL942" s="42"/>
      <c r="AM942" s="42"/>
      <c r="AN942" s="42"/>
      <c r="AO942" s="42"/>
      <c r="AP942" s="42"/>
      <c r="AQ942" s="42"/>
      <c r="AR942" s="42"/>
      <c r="AS942" s="60"/>
      <c r="AT942" s="65"/>
      <c r="AU942" s="1"/>
      <c r="AV942" s="1"/>
      <c r="AW942" s="1"/>
      <c r="AX942" s="1"/>
      <c r="AY942" s="1"/>
      <c r="AZ942" s="1"/>
      <c r="BA942" s="1"/>
      <c r="BB942" s="1"/>
    </row>
    <row r="943" spans="1:54" ht="15.75" customHeight="1" x14ac:dyDescent="0.2">
      <c r="A943" s="9"/>
      <c r="B943" s="4"/>
      <c r="C943" s="4"/>
      <c r="D943" s="4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"/>
      <c r="P943" s="4"/>
      <c r="Q943" s="63"/>
      <c r="R943" s="63"/>
      <c r="S943" s="63"/>
      <c r="T943" s="63"/>
      <c r="U943" s="63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6"/>
      <c r="AK943" s="42"/>
      <c r="AL943" s="42"/>
      <c r="AM943" s="42"/>
      <c r="AN943" s="42"/>
      <c r="AO943" s="42"/>
      <c r="AP943" s="42"/>
      <c r="AQ943" s="42"/>
      <c r="AR943" s="42"/>
      <c r="AS943" s="60"/>
      <c r="AT943" s="65"/>
      <c r="AU943" s="1"/>
      <c r="AV943" s="1"/>
      <c r="AW943" s="1"/>
      <c r="AX943" s="1"/>
      <c r="AY943" s="1"/>
      <c r="AZ943" s="1"/>
      <c r="BA943" s="1"/>
      <c r="BB943" s="1"/>
    </row>
    <row r="944" spans="1:54" ht="15.75" customHeight="1" x14ac:dyDescent="0.2">
      <c r="A944" s="9"/>
      <c r="B944" s="4"/>
      <c r="C944" s="4"/>
      <c r="D944" s="4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"/>
      <c r="P944" s="4"/>
      <c r="Q944" s="63"/>
      <c r="R944" s="63"/>
      <c r="S944" s="63"/>
      <c r="T944" s="63"/>
      <c r="U944" s="63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6"/>
      <c r="AK944" s="42"/>
      <c r="AL944" s="42"/>
      <c r="AM944" s="42"/>
      <c r="AN944" s="42"/>
      <c r="AO944" s="42"/>
      <c r="AP944" s="42"/>
      <c r="AQ944" s="42"/>
      <c r="AR944" s="42"/>
      <c r="AS944" s="60"/>
      <c r="AT944" s="65"/>
      <c r="AU944" s="1"/>
      <c r="AV944" s="1"/>
      <c r="AW944" s="1"/>
      <c r="AX944" s="1"/>
      <c r="AY944" s="1"/>
      <c r="AZ944" s="1"/>
      <c r="BA944" s="1"/>
      <c r="BB944" s="1"/>
    </row>
    <row r="945" spans="1:54" ht="15.75" customHeight="1" x14ac:dyDescent="0.2">
      <c r="A945" s="9"/>
      <c r="B945" s="4"/>
      <c r="C945" s="4"/>
      <c r="D945" s="4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"/>
      <c r="P945" s="4"/>
      <c r="Q945" s="63"/>
      <c r="R945" s="63"/>
      <c r="S945" s="63"/>
      <c r="T945" s="63"/>
      <c r="U945" s="63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6"/>
      <c r="AK945" s="42"/>
      <c r="AL945" s="42"/>
      <c r="AM945" s="42"/>
      <c r="AN945" s="42"/>
      <c r="AO945" s="42"/>
      <c r="AP945" s="42"/>
      <c r="AQ945" s="42"/>
      <c r="AR945" s="42"/>
      <c r="AS945" s="60"/>
      <c r="AT945" s="65"/>
      <c r="AU945" s="1"/>
      <c r="AV945" s="1"/>
      <c r="AW945" s="1"/>
      <c r="AX945" s="1"/>
      <c r="AY945" s="1"/>
      <c r="AZ945" s="1"/>
      <c r="BA945" s="1"/>
      <c r="BB945" s="1"/>
    </row>
    <row r="946" spans="1:54" ht="15.75" customHeight="1" x14ac:dyDescent="0.2">
      <c r="A946" s="9"/>
      <c r="B946" s="4"/>
      <c r="C946" s="4"/>
      <c r="D946" s="4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"/>
      <c r="P946" s="4"/>
      <c r="Q946" s="63"/>
      <c r="R946" s="63"/>
      <c r="S946" s="63"/>
      <c r="T946" s="63"/>
      <c r="U946" s="63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6"/>
      <c r="AK946" s="42"/>
      <c r="AL946" s="42"/>
      <c r="AM946" s="42"/>
      <c r="AN946" s="42"/>
      <c r="AO946" s="42"/>
      <c r="AP946" s="42"/>
      <c r="AQ946" s="42"/>
      <c r="AR946" s="42"/>
      <c r="AS946" s="60"/>
      <c r="AT946" s="65"/>
      <c r="AU946" s="1"/>
      <c r="AV946" s="1"/>
      <c r="AW946" s="1"/>
      <c r="AX946" s="1"/>
      <c r="AY946" s="1"/>
      <c r="AZ946" s="1"/>
      <c r="BA946" s="1"/>
      <c r="BB946" s="1"/>
    </row>
    <row r="947" spans="1:54" ht="15.75" customHeight="1" x14ac:dyDescent="0.2">
      <c r="A947" s="9"/>
      <c r="B947" s="4"/>
      <c r="C947" s="4"/>
      <c r="D947" s="4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"/>
      <c r="P947" s="4"/>
      <c r="Q947" s="63"/>
      <c r="R947" s="63"/>
      <c r="S947" s="63"/>
      <c r="T947" s="63"/>
      <c r="U947" s="63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6"/>
      <c r="AK947" s="42"/>
      <c r="AL947" s="42"/>
      <c r="AM947" s="42"/>
      <c r="AN947" s="42"/>
      <c r="AO947" s="42"/>
      <c r="AP947" s="42"/>
      <c r="AQ947" s="42"/>
      <c r="AR947" s="42"/>
      <c r="AS947" s="60"/>
      <c r="AT947" s="65"/>
      <c r="AU947" s="1"/>
      <c r="AV947" s="1"/>
      <c r="AW947" s="1"/>
      <c r="AX947" s="1"/>
      <c r="AY947" s="1"/>
      <c r="AZ947" s="1"/>
      <c r="BA947" s="1"/>
      <c r="BB947" s="1"/>
    </row>
    <row r="948" spans="1:54" ht="15.75" customHeight="1" x14ac:dyDescent="0.2">
      <c r="A948" s="9"/>
      <c r="B948" s="4"/>
      <c r="C948" s="4"/>
      <c r="D948" s="4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"/>
      <c r="P948" s="4"/>
      <c r="Q948" s="63"/>
      <c r="R948" s="63"/>
      <c r="S948" s="63"/>
      <c r="T948" s="63"/>
      <c r="U948" s="63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6"/>
      <c r="AK948" s="42"/>
      <c r="AL948" s="42"/>
      <c r="AM948" s="42"/>
      <c r="AN948" s="42"/>
      <c r="AO948" s="42"/>
      <c r="AP948" s="42"/>
      <c r="AQ948" s="42"/>
      <c r="AR948" s="42"/>
      <c r="AS948" s="60"/>
      <c r="AT948" s="65"/>
      <c r="AU948" s="1"/>
      <c r="AV948" s="1"/>
      <c r="AW948" s="1"/>
      <c r="AX948" s="1"/>
      <c r="AY948" s="1"/>
      <c r="AZ948" s="1"/>
      <c r="BA948" s="1"/>
      <c r="BB948" s="1"/>
    </row>
    <row r="949" spans="1:54" ht="15.75" customHeight="1" x14ac:dyDescent="0.2">
      <c r="A949" s="9"/>
      <c r="B949" s="4"/>
      <c r="C949" s="4"/>
      <c r="D949" s="4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"/>
      <c r="P949" s="4"/>
      <c r="Q949" s="63"/>
      <c r="R949" s="63"/>
      <c r="S949" s="63"/>
      <c r="T949" s="63"/>
      <c r="U949" s="63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6"/>
      <c r="AK949" s="42"/>
      <c r="AL949" s="42"/>
      <c r="AM949" s="42"/>
      <c r="AN949" s="42"/>
      <c r="AO949" s="42"/>
      <c r="AP949" s="42"/>
      <c r="AQ949" s="42"/>
      <c r="AR949" s="42"/>
      <c r="AS949" s="60"/>
      <c r="AT949" s="65"/>
      <c r="AU949" s="1"/>
      <c r="AV949" s="1"/>
      <c r="AW949" s="1"/>
      <c r="AX949" s="1"/>
      <c r="AY949" s="1"/>
      <c r="AZ949" s="1"/>
      <c r="BA949" s="1"/>
      <c r="BB949" s="1"/>
    </row>
    <row r="950" spans="1:54" ht="15.75" customHeight="1" x14ac:dyDescent="0.2">
      <c r="A950" s="9"/>
      <c r="B950" s="4"/>
      <c r="C950" s="4"/>
      <c r="D950" s="4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"/>
      <c r="P950" s="4"/>
      <c r="Q950" s="63"/>
      <c r="R950" s="63"/>
      <c r="S950" s="63"/>
      <c r="T950" s="63"/>
      <c r="U950" s="63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6"/>
      <c r="AK950" s="42"/>
      <c r="AL950" s="42"/>
      <c r="AM950" s="42"/>
      <c r="AN950" s="42"/>
      <c r="AO950" s="42"/>
      <c r="AP950" s="42"/>
      <c r="AQ950" s="42"/>
      <c r="AR950" s="42"/>
      <c r="AS950" s="60"/>
      <c r="AT950" s="65"/>
      <c r="AU950" s="1"/>
      <c r="AV950" s="1"/>
      <c r="AW950" s="1"/>
      <c r="AX950" s="1"/>
      <c r="AY950" s="1"/>
      <c r="AZ950" s="1"/>
      <c r="BA950" s="1"/>
      <c r="BB950" s="1"/>
    </row>
    <row r="951" spans="1:54" ht="15.75" customHeight="1" x14ac:dyDescent="0.2">
      <c r="A951" s="9"/>
      <c r="B951" s="4"/>
      <c r="C951" s="4"/>
      <c r="D951" s="4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"/>
      <c r="P951" s="4"/>
      <c r="Q951" s="63"/>
      <c r="R951" s="63"/>
      <c r="S951" s="63"/>
      <c r="T951" s="63"/>
      <c r="U951" s="63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6"/>
      <c r="AK951" s="42"/>
      <c r="AL951" s="42"/>
      <c r="AM951" s="42"/>
      <c r="AN951" s="42"/>
      <c r="AO951" s="42"/>
      <c r="AP951" s="42"/>
      <c r="AQ951" s="42"/>
      <c r="AR951" s="42"/>
      <c r="AS951" s="60"/>
      <c r="AT951" s="65"/>
      <c r="AU951" s="1"/>
      <c r="AV951" s="1"/>
      <c r="AW951" s="1"/>
      <c r="AX951" s="1"/>
      <c r="AY951" s="1"/>
      <c r="AZ951" s="1"/>
      <c r="BA951" s="1"/>
      <c r="BB951" s="1"/>
    </row>
    <row r="952" spans="1:54" ht="15.75" customHeight="1" x14ac:dyDescent="0.2">
      <c r="A952" s="9"/>
      <c r="B952" s="4"/>
      <c r="C952" s="4"/>
      <c r="D952" s="4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"/>
      <c r="P952" s="4"/>
      <c r="Q952" s="63"/>
      <c r="R952" s="63"/>
      <c r="S952" s="63"/>
      <c r="T952" s="63"/>
      <c r="U952" s="63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6"/>
      <c r="AK952" s="42"/>
      <c r="AL952" s="42"/>
      <c r="AM952" s="42"/>
      <c r="AN952" s="42"/>
      <c r="AO952" s="42"/>
      <c r="AP952" s="42"/>
      <c r="AQ952" s="42"/>
      <c r="AR952" s="42"/>
      <c r="AS952" s="60"/>
      <c r="AT952" s="65"/>
      <c r="AU952" s="1"/>
      <c r="AV952" s="1"/>
      <c r="AW952" s="1"/>
      <c r="AX952" s="1"/>
      <c r="AY952" s="1"/>
      <c r="AZ952" s="1"/>
      <c r="BA952" s="1"/>
      <c r="BB952" s="1"/>
    </row>
    <row r="953" spans="1:54" ht="15.75" customHeight="1" x14ac:dyDescent="0.2">
      <c r="A953" s="9"/>
      <c r="B953" s="4"/>
      <c r="C953" s="4"/>
      <c r="D953" s="4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"/>
      <c r="P953" s="4"/>
      <c r="Q953" s="63"/>
      <c r="R953" s="63"/>
      <c r="S953" s="63"/>
      <c r="T953" s="63"/>
      <c r="U953" s="63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6"/>
      <c r="AK953" s="42"/>
      <c r="AL953" s="42"/>
      <c r="AM953" s="42"/>
      <c r="AN953" s="42"/>
      <c r="AO953" s="42"/>
      <c r="AP953" s="42"/>
      <c r="AQ953" s="42"/>
      <c r="AR953" s="42"/>
      <c r="AS953" s="60"/>
      <c r="AT953" s="65"/>
      <c r="AU953" s="1"/>
      <c r="AV953" s="1"/>
      <c r="AW953" s="1"/>
      <c r="AX953" s="1"/>
      <c r="AY953" s="1"/>
      <c r="AZ953" s="1"/>
      <c r="BA953" s="1"/>
      <c r="BB953" s="1"/>
    </row>
    <row r="954" spans="1:54" ht="15.75" customHeight="1" x14ac:dyDescent="0.2">
      <c r="A954" s="9"/>
      <c r="B954" s="4"/>
      <c r="C954" s="4"/>
      <c r="D954" s="4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"/>
      <c r="P954" s="4"/>
      <c r="Q954" s="63"/>
      <c r="R954" s="63"/>
      <c r="S954" s="63"/>
      <c r="T954" s="63"/>
      <c r="U954" s="63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6"/>
      <c r="AK954" s="42"/>
      <c r="AL954" s="42"/>
      <c r="AM954" s="42"/>
      <c r="AN954" s="42"/>
      <c r="AO954" s="42"/>
      <c r="AP954" s="42"/>
      <c r="AQ954" s="42"/>
      <c r="AR954" s="42"/>
      <c r="AS954" s="60"/>
      <c r="AT954" s="65"/>
      <c r="AU954" s="1"/>
      <c r="AV954" s="1"/>
      <c r="AW954" s="1"/>
      <c r="AX954" s="1"/>
      <c r="AY954" s="1"/>
      <c r="AZ954" s="1"/>
      <c r="BA954" s="1"/>
      <c r="BB954" s="1"/>
    </row>
    <row r="955" spans="1:54" ht="15.75" customHeight="1" x14ac:dyDescent="0.2">
      <c r="A955" s="9"/>
      <c r="B955" s="4"/>
      <c r="C955" s="4"/>
      <c r="D955" s="4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"/>
      <c r="P955" s="4"/>
      <c r="Q955" s="63"/>
      <c r="R955" s="63"/>
      <c r="S955" s="63"/>
      <c r="T955" s="63"/>
      <c r="U955" s="63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6"/>
      <c r="AK955" s="42"/>
      <c r="AL955" s="42"/>
      <c r="AM955" s="42"/>
      <c r="AN955" s="42"/>
      <c r="AO955" s="42"/>
      <c r="AP955" s="42"/>
      <c r="AQ955" s="42"/>
      <c r="AR955" s="42"/>
      <c r="AS955" s="60"/>
      <c r="AT955" s="65"/>
      <c r="AU955" s="1"/>
      <c r="AV955" s="1"/>
      <c r="AW955" s="1"/>
      <c r="AX955" s="1"/>
      <c r="AY955" s="1"/>
      <c r="AZ955" s="1"/>
      <c r="BA955" s="1"/>
      <c r="BB955" s="1"/>
    </row>
    <row r="956" spans="1:54" ht="15.75" customHeight="1" x14ac:dyDescent="0.2">
      <c r="A956" s="9"/>
      <c r="B956" s="4"/>
      <c r="C956" s="4"/>
      <c r="D956" s="4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"/>
      <c r="P956" s="4"/>
      <c r="Q956" s="63"/>
      <c r="R956" s="63"/>
      <c r="S956" s="63"/>
      <c r="T956" s="63"/>
      <c r="U956" s="63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6"/>
      <c r="AK956" s="42"/>
      <c r="AL956" s="42"/>
      <c r="AM956" s="42"/>
      <c r="AN956" s="42"/>
      <c r="AO956" s="42"/>
      <c r="AP956" s="42"/>
      <c r="AQ956" s="42"/>
      <c r="AR956" s="42"/>
      <c r="AS956" s="60"/>
      <c r="AT956" s="65"/>
      <c r="AU956" s="1"/>
      <c r="AV956" s="1"/>
      <c r="AW956" s="1"/>
      <c r="AX956" s="1"/>
      <c r="AY956" s="1"/>
      <c r="AZ956" s="1"/>
      <c r="BA956" s="1"/>
      <c r="BB956" s="1"/>
    </row>
    <row r="957" spans="1:54" ht="15.75" customHeight="1" x14ac:dyDescent="0.2">
      <c r="A957" s="9"/>
      <c r="B957" s="4"/>
      <c r="C957" s="4"/>
      <c r="D957" s="4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"/>
      <c r="P957" s="4"/>
      <c r="Q957" s="63"/>
      <c r="R957" s="63"/>
      <c r="S957" s="63"/>
      <c r="T957" s="63"/>
      <c r="U957" s="63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6"/>
      <c r="AK957" s="42"/>
      <c r="AL957" s="42"/>
      <c r="AM957" s="42"/>
      <c r="AN957" s="42"/>
      <c r="AO957" s="42"/>
      <c r="AP957" s="42"/>
      <c r="AQ957" s="42"/>
      <c r="AR957" s="42"/>
      <c r="AS957" s="60"/>
      <c r="AT957" s="65"/>
      <c r="AU957" s="1"/>
      <c r="AV957" s="1"/>
      <c r="AW957" s="1"/>
      <c r="AX957" s="1"/>
      <c r="AY957" s="1"/>
      <c r="AZ957" s="1"/>
      <c r="BA957" s="1"/>
      <c r="BB957" s="1"/>
    </row>
    <row r="958" spans="1:54" ht="15.75" customHeight="1" x14ac:dyDescent="0.2">
      <c r="A958" s="9"/>
      <c r="B958" s="4"/>
      <c r="C958" s="4"/>
      <c r="D958" s="4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"/>
      <c r="P958" s="4"/>
      <c r="Q958" s="63"/>
      <c r="R958" s="63"/>
      <c r="S958" s="63"/>
      <c r="T958" s="63"/>
      <c r="U958" s="63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6"/>
      <c r="AK958" s="42"/>
      <c r="AL958" s="42"/>
      <c r="AM958" s="42"/>
      <c r="AN958" s="42"/>
      <c r="AO958" s="42"/>
      <c r="AP958" s="42"/>
      <c r="AQ958" s="42"/>
      <c r="AR958" s="42"/>
      <c r="AS958" s="60"/>
      <c r="AT958" s="65"/>
      <c r="AU958" s="1"/>
      <c r="AV958" s="1"/>
      <c r="AW958" s="1"/>
      <c r="AX958" s="1"/>
      <c r="AY958" s="1"/>
      <c r="AZ958" s="1"/>
      <c r="BA958" s="1"/>
      <c r="BB958" s="1"/>
    </row>
    <row r="959" spans="1:54" ht="15.75" customHeight="1" x14ac:dyDescent="0.2">
      <c r="A959" s="9"/>
      <c r="B959" s="4"/>
      <c r="C959" s="4"/>
      <c r="D959" s="4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"/>
      <c r="P959" s="4"/>
      <c r="Q959" s="63"/>
      <c r="R959" s="63"/>
      <c r="S959" s="63"/>
      <c r="T959" s="63"/>
      <c r="U959" s="63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6"/>
      <c r="AK959" s="42"/>
      <c r="AL959" s="42"/>
      <c r="AM959" s="42"/>
      <c r="AN959" s="42"/>
      <c r="AO959" s="42"/>
      <c r="AP959" s="42"/>
      <c r="AQ959" s="42"/>
      <c r="AR959" s="42"/>
      <c r="AS959" s="60"/>
      <c r="AT959" s="65"/>
      <c r="AU959" s="1"/>
      <c r="AV959" s="1"/>
      <c r="AW959" s="1"/>
      <c r="AX959" s="1"/>
      <c r="AY959" s="1"/>
      <c r="AZ959" s="1"/>
      <c r="BA959" s="1"/>
      <c r="BB959" s="1"/>
    </row>
    <row r="960" spans="1:54" ht="15.75" customHeight="1" x14ac:dyDescent="0.2">
      <c r="A960" s="9"/>
      <c r="B960" s="4"/>
      <c r="C960" s="4"/>
      <c r="D960" s="4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"/>
      <c r="P960" s="4"/>
      <c r="Q960" s="63"/>
      <c r="R960" s="63"/>
      <c r="S960" s="63"/>
      <c r="T960" s="63"/>
      <c r="U960" s="63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6"/>
      <c r="AK960" s="42"/>
      <c r="AL960" s="42"/>
      <c r="AM960" s="42"/>
      <c r="AN960" s="42"/>
      <c r="AO960" s="42"/>
      <c r="AP960" s="42"/>
      <c r="AQ960" s="42"/>
      <c r="AR960" s="42"/>
      <c r="AS960" s="60"/>
      <c r="AT960" s="65"/>
      <c r="AU960" s="1"/>
      <c r="AV960" s="1"/>
      <c r="AW960" s="1"/>
      <c r="AX960" s="1"/>
      <c r="AY960" s="1"/>
      <c r="AZ960" s="1"/>
      <c r="BA960" s="1"/>
      <c r="BB960" s="1"/>
    </row>
    <row r="961" spans="1:54" ht="15.75" customHeight="1" x14ac:dyDescent="0.2">
      <c r="A961" s="9"/>
      <c r="B961" s="4"/>
      <c r="C961" s="4"/>
      <c r="D961" s="4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"/>
      <c r="P961" s="4"/>
      <c r="Q961" s="63"/>
      <c r="R961" s="63"/>
      <c r="S961" s="63"/>
      <c r="T961" s="63"/>
      <c r="U961" s="63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6"/>
      <c r="AK961" s="42"/>
      <c r="AL961" s="42"/>
      <c r="AM961" s="42"/>
      <c r="AN961" s="42"/>
      <c r="AO961" s="42"/>
      <c r="AP961" s="42"/>
      <c r="AQ961" s="42"/>
      <c r="AR961" s="42"/>
      <c r="AS961" s="60"/>
      <c r="AT961" s="65"/>
      <c r="AU961" s="1"/>
      <c r="AV961" s="1"/>
      <c r="AW961" s="1"/>
      <c r="AX961" s="1"/>
      <c r="AY961" s="1"/>
      <c r="AZ961" s="1"/>
      <c r="BA961" s="1"/>
      <c r="BB961" s="1"/>
    </row>
    <row r="962" spans="1:54" ht="15.75" customHeight="1" x14ac:dyDescent="0.2">
      <c r="A962" s="9"/>
      <c r="B962" s="4"/>
      <c r="C962" s="4"/>
      <c r="D962" s="4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"/>
      <c r="P962" s="4"/>
      <c r="Q962" s="63"/>
      <c r="R962" s="63"/>
      <c r="S962" s="63"/>
      <c r="T962" s="63"/>
      <c r="U962" s="63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6"/>
      <c r="AK962" s="42"/>
      <c r="AL962" s="42"/>
      <c r="AM962" s="42"/>
      <c r="AN962" s="42"/>
      <c r="AO962" s="42"/>
      <c r="AP962" s="42"/>
      <c r="AQ962" s="42"/>
      <c r="AR962" s="42"/>
      <c r="AS962" s="60"/>
      <c r="AT962" s="65"/>
      <c r="AU962" s="1"/>
      <c r="AV962" s="1"/>
      <c r="AW962" s="1"/>
      <c r="AX962" s="1"/>
      <c r="AY962" s="1"/>
      <c r="AZ962" s="1"/>
      <c r="BA962" s="1"/>
      <c r="BB962" s="1"/>
    </row>
    <row r="963" spans="1:54" ht="15.75" customHeight="1" x14ac:dyDescent="0.2">
      <c r="A963" s="9"/>
      <c r="B963" s="4"/>
      <c r="C963" s="4"/>
      <c r="D963" s="4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"/>
      <c r="P963" s="4"/>
      <c r="Q963" s="63"/>
      <c r="R963" s="63"/>
      <c r="S963" s="63"/>
      <c r="T963" s="63"/>
      <c r="U963" s="63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6"/>
      <c r="AK963" s="42"/>
      <c r="AL963" s="42"/>
      <c r="AM963" s="42"/>
      <c r="AN963" s="42"/>
      <c r="AO963" s="42"/>
      <c r="AP963" s="42"/>
      <c r="AQ963" s="42"/>
      <c r="AR963" s="42"/>
      <c r="AS963" s="60"/>
      <c r="AT963" s="65"/>
      <c r="AU963" s="1"/>
      <c r="AV963" s="1"/>
      <c r="AW963" s="1"/>
      <c r="AX963" s="1"/>
      <c r="AY963" s="1"/>
      <c r="AZ963" s="1"/>
      <c r="BA963" s="1"/>
      <c r="BB963" s="1"/>
    </row>
    <row r="964" spans="1:54" ht="15.75" customHeight="1" x14ac:dyDescent="0.2">
      <c r="A964" s="9"/>
      <c r="B964" s="4"/>
      <c r="C964" s="4"/>
      <c r="D964" s="4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"/>
      <c r="P964" s="4"/>
      <c r="Q964" s="63"/>
      <c r="R964" s="63"/>
      <c r="S964" s="63"/>
      <c r="T964" s="63"/>
      <c r="U964" s="63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6"/>
      <c r="AK964" s="42"/>
      <c r="AL964" s="42"/>
      <c r="AM964" s="42"/>
      <c r="AN964" s="42"/>
      <c r="AO964" s="42"/>
      <c r="AP964" s="42"/>
      <c r="AQ964" s="42"/>
      <c r="AR964" s="42"/>
      <c r="AS964" s="60"/>
      <c r="AT964" s="65"/>
      <c r="AU964" s="1"/>
      <c r="AV964" s="1"/>
      <c r="AW964" s="1"/>
      <c r="AX964" s="1"/>
      <c r="AY964" s="1"/>
      <c r="AZ964" s="1"/>
      <c r="BA964" s="1"/>
      <c r="BB964" s="1"/>
    </row>
    <row r="965" spans="1:54" ht="15.75" customHeight="1" x14ac:dyDescent="0.2">
      <c r="A965" s="9"/>
      <c r="B965" s="4"/>
      <c r="C965" s="4"/>
      <c r="D965" s="4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"/>
      <c r="P965" s="4"/>
      <c r="Q965" s="63"/>
      <c r="R965" s="63"/>
      <c r="S965" s="63"/>
      <c r="T965" s="63"/>
      <c r="U965" s="63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6"/>
      <c r="AK965" s="42"/>
      <c r="AL965" s="42"/>
      <c r="AM965" s="42"/>
      <c r="AN965" s="42"/>
      <c r="AO965" s="42"/>
      <c r="AP965" s="42"/>
      <c r="AQ965" s="42"/>
      <c r="AR965" s="42"/>
      <c r="AS965" s="60"/>
      <c r="AT965" s="65"/>
      <c r="AU965" s="1"/>
      <c r="AV965" s="1"/>
      <c r="AW965" s="1"/>
      <c r="AX965" s="1"/>
      <c r="AY965" s="1"/>
      <c r="AZ965" s="1"/>
      <c r="BA965" s="1"/>
      <c r="BB965" s="1"/>
    </row>
    <row r="966" spans="1:54" ht="15.75" customHeight="1" x14ac:dyDescent="0.2">
      <c r="A966" s="9"/>
      <c r="B966" s="4"/>
      <c r="C966" s="4"/>
      <c r="D966" s="4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"/>
      <c r="P966" s="4"/>
      <c r="Q966" s="63"/>
      <c r="R966" s="63"/>
      <c r="S966" s="63"/>
      <c r="T966" s="63"/>
      <c r="U966" s="63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6"/>
      <c r="AK966" s="42"/>
      <c r="AL966" s="42"/>
      <c r="AM966" s="42"/>
      <c r="AN966" s="42"/>
      <c r="AO966" s="42"/>
      <c r="AP966" s="42"/>
      <c r="AQ966" s="42"/>
      <c r="AR966" s="42"/>
      <c r="AS966" s="60"/>
      <c r="AT966" s="65"/>
      <c r="AU966" s="1"/>
      <c r="AV966" s="1"/>
      <c r="AW966" s="1"/>
      <c r="AX966" s="1"/>
      <c r="AY966" s="1"/>
      <c r="AZ966" s="1"/>
      <c r="BA966" s="1"/>
      <c r="BB966" s="1"/>
    </row>
    <row r="967" spans="1:54" ht="15.75" customHeight="1" x14ac:dyDescent="0.2">
      <c r="A967" s="9"/>
      <c r="B967" s="4"/>
      <c r="C967" s="4"/>
      <c r="D967" s="4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"/>
      <c r="P967" s="4"/>
      <c r="Q967" s="63"/>
      <c r="R967" s="63"/>
      <c r="S967" s="63"/>
      <c r="T967" s="63"/>
      <c r="U967" s="63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6"/>
      <c r="AK967" s="42"/>
      <c r="AL967" s="42"/>
      <c r="AM967" s="42"/>
      <c r="AN967" s="42"/>
      <c r="AO967" s="42"/>
      <c r="AP967" s="42"/>
      <c r="AQ967" s="42"/>
      <c r="AR967" s="42"/>
      <c r="AS967" s="60"/>
      <c r="AT967" s="65"/>
      <c r="AU967" s="1"/>
      <c r="AV967" s="1"/>
      <c r="AW967" s="1"/>
      <c r="AX967" s="1"/>
      <c r="AY967" s="1"/>
      <c r="AZ967" s="1"/>
      <c r="BA967" s="1"/>
      <c r="BB967" s="1"/>
    </row>
    <row r="968" spans="1:54" ht="15.75" customHeight="1" x14ac:dyDescent="0.2">
      <c r="A968" s="9"/>
      <c r="B968" s="4"/>
      <c r="C968" s="4"/>
      <c r="D968" s="4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"/>
      <c r="P968" s="4"/>
      <c r="Q968" s="63"/>
      <c r="R968" s="63"/>
      <c r="S968" s="63"/>
      <c r="T968" s="63"/>
      <c r="U968" s="63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6"/>
      <c r="AK968" s="42"/>
      <c r="AL968" s="42"/>
      <c r="AM968" s="42"/>
      <c r="AN968" s="42"/>
      <c r="AO968" s="42"/>
      <c r="AP968" s="42"/>
      <c r="AQ968" s="42"/>
      <c r="AR968" s="42"/>
      <c r="AS968" s="60"/>
      <c r="AT968" s="65"/>
      <c r="AU968" s="1"/>
      <c r="AV968" s="1"/>
      <c r="AW968" s="1"/>
      <c r="AX968" s="1"/>
      <c r="AY968" s="1"/>
      <c r="AZ968" s="1"/>
      <c r="BA968" s="1"/>
      <c r="BB968" s="1"/>
    </row>
    <row r="969" spans="1:54" ht="15.75" customHeight="1" x14ac:dyDescent="0.2">
      <c r="A969" s="9"/>
      <c r="B969" s="4"/>
      <c r="C969" s="4"/>
      <c r="D969" s="4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"/>
      <c r="P969" s="4"/>
      <c r="Q969" s="63"/>
      <c r="R969" s="63"/>
      <c r="S969" s="63"/>
      <c r="T969" s="63"/>
      <c r="U969" s="63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6"/>
      <c r="AK969" s="42"/>
      <c r="AL969" s="42"/>
      <c r="AM969" s="42"/>
      <c r="AN969" s="42"/>
      <c r="AO969" s="42"/>
      <c r="AP969" s="42"/>
      <c r="AQ969" s="42"/>
      <c r="AR969" s="42"/>
      <c r="AS969" s="60"/>
      <c r="AT969" s="65"/>
      <c r="AU969" s="1"/>
      <c r="AV969" s="1"/>
      <c r="AW969" s="1"/>
      <c r="AX969" s="1"/>
      <c r="AY969" s="1"/>
      <c r="AZ969" s="1"/>
      <c r="BA969" s="1"/>
      <c r="BB969" s="1"/>
    </row>
    <row r="970" spans="1:54" ht="15.75" customHeight="1" x14ac:dyDescent="0.2">
      <c r="A970" s="9"/>
      <c r="B970" s="4"/>
      <c r="C970" s="4"/>
      <c r="D970" s="4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"/>
      <c r="P970" s="4"/>
      <c r="Q970" s="63"/>
      <c r="R970" s="63"/>
      <c r="S970" s="63"/>
      <c r="T970" s="63"/>
      <c r="U970" s="63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6"/>
      <c r="AK970" s="42"/>
      <c r="AL970" s="42"/>
      <c r="AM970" s="42"/>
      <c r="AN970" s="42"/>
      <c r="AO970" s="42"/>
      <c r="AP970" s="42"/>
      <c r="AQ970" s="42"/>
      <c r="AR970" s="42"/>
      <c r="AS970" s="60"/>
      <c r="AT970" s="65"/>
      <c r="AU970" s="1"/>
      <c r="AV970" s="1"/>
      <c r="AW970" s="1"/>
      <c r="AX970" s="1"/>
      <c r="AY970" s="1"/>
      <c r="AZ970" s="1"/>
      <c r="BA970" s="1"/>
      <c r="BB970" s="1"/>
    </row>
    <row r="971" spans="1:54" ht="15.75" customHeight="1" x14ac:dyDescent="0.2">
      <c r="A971" s="9"/>
      <c r="B971" s="4"/>
      <c r="C971" s="4"/>
      <c r="D971" s="4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"/>
      <c r="P971" s="4"/>
      <c r="Q971" s="63"/>
      <c r="R971" s="63"/>
      <c r="S971" s="63"/>
      <c r="T971" s="63"/>
      <c r="U971" s="63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6"/>
      <c r="AK971" s="42"/>
      <c r="AL971" s="42"/>
      <c r="AM971" s="42"/>
      <c r="AN971" s="42"/>
      <c r="AO971" s="42"/>
      <c r="AP971" s="42"/>
      <c r="AQ971" s="42"/>
      <c r="AR971" s="42"/>
      <c r="AS971" s="60"/>
      <c r="AT971" s="65"/>
      <c r="AU971" s="1"/>
      <c r="AV971" s="1"/>
      <c r="AW971" s="1"/>
      <c r="AX971" s="1"/>
      <c r="AY971" s="1"/>
      <c r="AZ971" s="1"/>
      <c r="BA971" s="1"/>
      <c r="BB971" s="1"/>
    </row>
    <row r="972" spans="1:54" ht="15.75" customHeight="1" x14ac:dyDescent="0.2">
      <c r="A972" s="9"/>
      <c r="B972" s="4"/>
      <c r="C972" s="4"/>
      <c r="D972" s="4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"/>
      <c r="P972" s="4"/>
      <c r="Q972" s="63"/>
      <c r="R972" s="63"/>
      <c r="S972" s="63"/>
      <c r="T972" s="63"/>
      <c r="U972" s="63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6"/>
      <c r="AK972" s="42"/>
      <c r="AL972" s="42"/>
      <c r="AM972" s="42"/>
      <c r="AN972" s="42"/>
      <c r="AO972" s="42"/>
      <c r="AP972" s="42"/>
      <c r="AQ972" s="42"/>
      <c r="AR972" s="42"/>
      <c r="AS972" s="60"/>
      <c r="AT972" s="65"/>
      <c r="AU972" s="1"/>
      <c r="AV972" s="1"/>
      <c r="AW972" s="1"/>
      <c r="AX972" s="1"/>
      <c r="AY972" s="1"/>
      <c r="AZ972" s="1"/>
      <c r="BA972" s="1"/>
      <c r="BB972" s="1"/>
    </row>
    <row r="973" spans="1:54" ht="15.75" customHeight="1" x14ac:dyDescent="0.2">
      <c r="A973" s="9"/>
      <c r="B973" s="4"/>
      <c r="C973" s="4"/>
      <c r="D973" s="4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"/>
      <c r="P973" s="4"/>
      <c r="Q973" s="63"/>
      <c r="R973" s="63"/>
      <c r="S973" s="63"/>
      <c r="T973" s="63"/>
      <c r="U973" s="63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6"/>
      <c r="AK973" s="42"/>
      <c r="AL973" s="42"/>
      <c r="AM973" s="42"/>
      <c r="AN973" s="42"/>
      <c r="AO973" s="42"/>
      <c r="AP973" s="42"/>
      <c r="AQ973" s="42"/>
      <c r="AR973" s="42"/>
      <c r="AS973" s="60"/>
      <c r="AT973" s="65"/>
      <c r="AU973" s="1"/>
      <c r="AV973" s="1"/>
      <c r="AW973" s="1"/>
      <c r="AX973" s="1"/>
      <c r="AY973" s="1"/>
      <c r="AZ973" s="1"/>
      <c r="BA973" s="1"/>
      <c r="BB973" s="1"/>
    </row>
    <row r="974" spans="1:54" ht="15.75" customHeight="1" x14ac:dyDescent="0.2">
      <c r="A974" s="9"/>
      <c r="B974" s="4"/>
      <c r="C974" s="4"/>
      <c r="D974" s="4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"/>
      <c r="P974" s="4"/>
      <c r="Q974" s="63"/>
      <c r="R974" s="63"/>
      <c r="S974" s="63"/>
      <c r="T974" s="63"/>
      <c r="U974" s="63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6"/>
      <c r="AK974" s="42"/>
      <c r="AL974" s="42"/>
      <c r="AM974" s="42"/>
      <c r="AN974" s="42"/>
      <c r="AO974" s="42"/>
      <c r="AP974" s="42"/>
      <c r="AQ974" s="42"/>
      <c r="AR974" s="42"/>
      <c r="AS974" s="60"/>
      <c r="AT974" s="65"/>
      <c r="AU974" s="1"/>
      <c r="AV974" s="1"/>
      <c r="AW974" s="1"/>
      <c r="AX974" s="1"/>
      <c r="AY974" s="1"/>
      <c r="AZ974" s="1"/>
      <c r="BA974" s="1"/>
      <c r="BB974" s="1"/>
    </row>
    <row r="975" spans="1:54" ht="15.75" customHeight="1" x14ac:dyDescent="0.2">
      <c r="A975" s="9"/>
      <c r="B975" s="4"/>
      <c r="C975" s="4"/>
      <c r="D975" s="4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"/>
      <c r="P975" s="4"/>
      <c r="Q975" s="63"/>
      <c r="R975" s="63"/>
      <c r="S975" s="63"/>
      <c r="T975" s="63"/>
      <c r="U975" s="63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6"/>
      <c r="AK975" s="42"/>
      <c r="AL975" s="42"/>
      <c r="AM975" s="42"/>
      <c r="AN975" s="42"/>
      <c r="AO975" s="42"/>
      <c r="AP975" s="42"/>
      <c r="AQ975" s="42"/>
      <c r="AR975" s="42"/>
      <c r="AS975" s="60"/>
      <c r="AT975" s="65"/>
      <c r="AU975" s="1"/>
      <c r="AV975" s="1"/>
      <c r="AW975" s="1"/>
      <c r="AX975" s="1"/>
      <c r="AY975" s="1"/>
      <c r="AZ975" s="1"/>
      <c r="BA975" s="1"/>
      <c r="BB975" s="1"/>
    </row>
    <row r="976" spans="1:54" ht="15.75" customHeight="1" x14ac:dyDescent="0.2">
      <c r="A976" s="9"/>
      <c r="B976" s="4"/>
      <c r="C976" s="4"/>
      <c r="D976" s="4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"/>
      <c r="P976" s="4"/>
      <c r="Q976" s="63"/>
      <c r="R976" s="63"/>
      <c r="S976" s="63"/>
      <c r="T976" s="63"/>
      <c r="U976" s="63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6"/>
      <c r="AK976" s="42"/>
      <c r="AL976" s="42"/>
      <c r="AM976" s="42"/>
      <c r="AN976" s="42"/>
      <c r="AO976" s="42"/>
      <c r="AP976" s="42"/>
      <c r="AQ976" s="42"/>
      <c r="AR976" s="42"/>
      <c r="AS976" s="60"/>
      <c r="AT976" s="65"/>
      <c r="AU976" s="1"/>
      <c r="AV976" s="1"/>
      <c r="AW976" s="1"/>
      <c r="AX976" s="1"/>
      <c r="AY976" s="1"/>
      <c r="AZ976" s="1"/>
      <c r="BA976" s="1"/>
      <c r="BB976" s="1"/>
    </row>
    <row r="977" spans="1:54" ht="15.75" customHeight="1" x14ac:dyDescent="0.2">
      <c r="A977" s="9"/>
      <c r="B977" s="4"/>
      <c r="C977" s="4"/>
      <c r="D977" s="4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"/>
      <c r="P977" s="4"/>
      <c r="Q977" s="63"/>
      <c r="R977" s="63"/>
      <c r="S977" s="63"/>
      <c r="T977" s="63"/>
      <c r="U977" s="63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6"/>
      <c r="AK977" s="42"/>
      <c r="AL977" s="42"/>
      <c r="AM977" s="42"/>
      <c r="AN977" s="42"/>
      <c r="AO977" s="42"/>
      <c r="AP977" s="42"/>
      <c r="AQ977" s="42"/>
      <c r="AR977" s="42"/>
      <c r="AS977" s="60"/>
      <c r="AT977" s="65"/>
      <c r="AU977" s="1"/>
      <c r="AV977" s="1"/>
      <c r="AW977" s="1"/>
      <c r="AX977" s="1"/>
      <c r="AY977" s="1"/>
      <c r="AZ977" s="1"/>
      <c r="BA977" s="1"/>
      <c r="BB977" s="1"/>
    </row>
    <row r="978" spans="1:54" ht="15.75" customHeight="1" x14ac:dyDescent="0.2">
      <c r="A978" s="9"/>
      <c r="B978" s="4"/>
      <c r="C978" s="4"/>
      <c r="D978" s="4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"/>
      <c r="P978" s="4"/>
      <c r="Q978" s="63"/>
      <c r="R978" s="63"/>
      <c r="S978" s="63"/>
      <c r="T978" s="63"/>
      <c r="U978" s="63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6"/>
      <c r="AK978" s="42"/>
      <c r="AL978" s="42"/>
      <c r="AM978" s="42"/>
      <c r="AN978" s="42"/>
      <c r="AO978" s="42"/>
      <c r="AP978" s="42"/>
      <c r="AQ978" s="42"/>
      <c r="AR978" s="42"/>
      <c r="AS978" s="60"/>
      <c r="AT978" s="65"/>
      <c r="AU978" s="1"/>
      <c r="AV978" s="1"/>
      <c r="AW978" s="1"/>
      <c r="AX978" s="1"/>
      <c r="AY978" s="1"/>
      <c r="AZ978" s="1"/>
      <c r="BA978" s="1"/>
      <c r="BB978" s="1"/>
    </row>
    <row r="979" spans="1:54" ht="15.75" customHeight="1" x14ac:dyDescent="0.2">
      <c r="A979" s="9"/>
      <c r="B979" s="4"/>
      <c r="C979" s="4"/>
      <c r="D979" s="4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"/>
      <c r="P979" s="4"/>
      <c r="Q979" s="63"/>
      <c r="R979" s="63"/>
      <c r="S979" s="63"/>
      <c r="T979" s="63"/>
      <c r="U979" s="63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6"/>
      <c r="AK979" s="42"/>
      <c r="AL979" s="42"/>
      <c r="AM979" s="42"/>
      <c r="AN979" s="42"/>
      <c r="AO979" s="42"/>
      <c r="AP979" s="42"/>
      <c r="AQ979" s="42"/>
      <c r="AR979" s="42"/>
      <c r="AS979" s="60"/>
      <c r="AT979" s="65"/>
      <c r="AU979" s="1"/>
      <c r="AV979" s="1"/>
      <c r="AW979" s="1"/>
      <c r="AX979" s="1"/>
      <c r="AY979" s="1"/>
      <c r="AZ979" s="1"/>
      <c r="BA979" s="1"/>
      <c r="BB979" s="1"/>
    </row>
    <row r="980" spans="1:54" ht="15.75" customHeight="1" x14ac:dyDescent="0.2">
      <c r="A980" s="9"/>
      <c r="B980" s="4"/>
      <c r="C980" s="4"/>
      <c r="D980" s="4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"/>
      <c r="P980" s="4"/>
      <c r="Q980" s="63"/>
      <c r="R980" s="63"/>
      <c r="S980" s="63"/>
      <c r="T980" s="63"/>
      <c r="U980" s="63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6"/>
      <c r="AK980" s="42"/>
      <c r="AL980" s="42"/>
      <c r="AM980" s="42"/>
      <c r="AN980" s="42"/>
      <c r="AO980" s="42"/>
      <c r="AP980" s="42"/>
      <c r="AQ980" s="42"/>
      <c r="AR980" s="42"/>
      <c r="AS980" s="60"/>
      <c r="AT980" s="65"/>
      <c r="AU980" s="1"/>
      <c r="AV980" s="1"/>
      <c r="AW980" s="1"/>
      <c r="AX980" s="1"/>
      <c r="AY980" s="1"/>
      <c r="AZ980" s="1"/>
      <c r="BA980" s="1"/>
      <c r="BB980" s="1"/>
    </row>
    <row r="981" spans="1:54" ht="15.75" customHeight="1" x14ac:dyDescent="0.2">
      <c r="A981" s="9"/>
      <c r="B981" s="4"/>
      <c r="C981" s="4"/>
      <c r="D981" s="4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"/>
      <c r="P981" s="4"/>
      <c r="Q981" s="63"/>
      <c r="R981" s="63"/>
      <c r="S981" s="63"/>
      <c r="T981" s="63"/>
      <c r="U981" s="63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6"/>
      <c r="AK981" s="42"/>
      <c r="AL981" s="42"/>
      <c r="AM981" s="42"/>
      <c r="AN981" s="42"/>
      <c r="AO981" s="42"/>
      <c r="AP981" s="42"/>
      <c r="AQ981" s="42"/>
      <c r="AR981" s="42"/>
      <c r="AS981" s="60"/>
      <c r="AT981" s="65"/>
      <c r="AU981" s="1"/>
      <c r="AV981" s="1"/>
      <c r="AW981" s="1"/>
      <c r="AX981" s="1"/>
      <c r="AY981" s="1"/>
      <c r="AZ981" s="1"/>
      <c r="BA981" s="1"/>
      <c r="BB981" s="1"/>
    </row>
    <row r="982" spans="1:54" ht="15.75" customHeight="1" x14ac:dyDescent="0.2">
      <c r="A982" s="9"/>
      <c r="B982" s="4"/>
      <c r="C982" s="4"/>
      <c r="D982" s="4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"/>
      <c r="P982" s="4"/>
      <c r="Q982" s="63"/>
      <c r="R982" s="63"/>
      <c r="S982" s="63"/>
      <c r="T982" s="63"/>
      <c r="U982" s="63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6"/>
      <c r="AK982" s="42"/>
      <c r="AL982" s="42"/>
      <c r="AM982" s="42"/>
      <c r="AN982" s="42"/>
      <c r="AO982" s="42"/>
      <c r="AP982" s="42"/>
      <c r="AQ982" s="42"/>
      <c r="AR982" s="42"/>
      <c r="AS982" s="60"/>
      <c r="AT982" s="65"/>
      <c r="AU982" s="1"/>
      <c r="AV982" s="1"/>
      <c r="AW982" s="1"/>
      <c r="AX982" s="1"/>
      <c r="AY982" s="1"/>
      <c r="AZ982" s="1"/>
      <c r="BA982" s="1"/>
      <c r="BB982" s="1"/>
    </row>
    <row r="983" spans="1:54" ht="15.75" customHeight="1" x14ac:dyDescent="0.2">
      <c r="A983" s="9"/>
      <c r="B983" s="4"/>
      <c r="C983" s="4"/>
      <c r="D983" s="4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"/>
      <c r="P983" s="4"/>
      <c r="Q983" s="63"/>
      <c r="R983" s="63"/>
      <c r="S983" s="63"/>
      <c r="T983" s="63"/>
      <c r="U983" s="63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6"/>
      <c r="AK983" s="42"/>
      <c r="AL983" s="42"/>
      <c r="AM983" s="42"/>
      <c r="AN983" s="42"/>
      <c r="AO983" s="42"/>
      <c r="AP983" s="42"/>
      <c r="AQ983" s="42"/>
      <c r="AR983" s="42"/>
      <c r="AS983" s="60"/>
      <c r="AT983" s="65"/>
      <c r="AU983" s="1"/>
      <c r="AV983" s="1"/>
      <c r="AW983" s="1"/>
      <c r="AX983" s="1"/>
      <c r="AY983" s="1"/>
      <c r="AZ983" s="1"/>
      <c r="BA983" s="1"/>
      <c r="BB983" s="1"/>
    </row>
    <row r="984" spans="1:54" ht="15.75" customHeight="1" x14ac:dyDescent="0.2">
      <c r="A984" s="9"/>
      <c r="B984" s="4"/>
      <c r="C984" s="4"/>
      <c r="D984" s="4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"/>
      <c r="P984" s="4"/>
      <c r="Q984" s="63"/>
      <c r="R984" s="63"/>
      <c r="S984" s="63"/>
      <c r="T984" s="63"/>
      <c r="U984" s="63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6"/>
      <c r="AK984" s="42"/>
      <c r="AL984" s="42"/>
      <c r="AM984" s="42"/>
      <c r="AN984" s="42"/>
      <c r="AO984" s="42"/>
      <c r="AP984" s="42"/>
      <c r="AQ984" s="42"/>
      <c r="AR984" s="42"/>
      <c r="AS984" s="60"/>
      <c r="AT984" s="65"/>
      <c r="AU984" s="1"/>
      <c r="AV984" s="1"/>
      <c r="AW984" s="1"/>
      <c r="AX984" s="1"/>
      <c r="AY984" s="1"/>
      <c r="AZ984" s="1"/>
      <c r="BA984" s="1"/>
      <c r="BB984" s="1"/>
    </row>
    <row r="985" spans="1:54" ht="15.75" customHeight="1" x14ac:dyDescent="0.2">
      <c r="A985" s="9"/>
      <c r="B985" s="4"/>
      <c r="C985" s="4"/>
      <c r="D985" s="4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"/>
      <c r="P985" s="4"/>
      <c r="Q985" s="63"/>
      <c r="R985" s="63"/>
      <c r="S985" s="63"/>
      <c r="T985" s="63"/>
      <c r="U985" s="63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6"/>
      <c r="AK985" s="42"/>
      <c r="AL985" s="42"/>
      <c r="AM985" s="42"/>
      <c r="AN985" s="42"/>
      <c r="AO985" s="42"/>
      <c r="AP985" s="42"/>
      <c r="AQ985" s="42"/>
      <c r="AR985" s="42"/>
      <c r="AS985" s="60"/>
      <c r="AT985" s="65"/>
      <c r="AU985" s="1"/>
      <c r="AV985" s="1"/>
      <c r="AW985" s="1"/>
      <c r="AX985" s="1"/>
      <c r="AY985" s="1"/>
      <c r="AZ985" s="1"/>
      <c r="BA985" s="1"/>
      <c r="BB985" s="1"/>
    </row>
    <row r="986" spans="1:54" ht="15.75" customHeight="1" x14ac:dyDescent="0.2">
      <c r="A986" s="9"/>
      <c r="B986" s="4"/>
      <c r="C986" s="4"/>
      <c r="D986" s="4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"/>
      <c r="P986" s="4"/>
      <c r="Q986" s="63"/>
      <c r="R986" s="63"/>
      <c r="S986" s="63"/>
      <c r="T986" s="63"/>
      <c r="U986" s="63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6"/>
      <c r="AK986" s="42"/>
      <c r="AL986" s="42"/>
      <c r="AM986" s="42"/>
      <c r="AN986" s="42"/>
      <c r="AO986" s="42"/>
      <c r="AP986" s="42"/>
      <c r="AQ986" s="42"/>
      <c r="AR986" s="42"/>
      <c r="AS986" s="60"/>
      <c r="AT986" s="65"/>
      <c r="AU986" s="1"/>
      <c r="AV986" s="1"/>
      <c r="AW986" s="1"/>
      <c r="AX986" s="1"/>
      <c r="AY986" s="1"/>
      <c r="AZ986" s="1"/>
      <c r="BA986" s="1"/>
      <c r="BB986" s="1"/>
    </row>
    <row r="987" spans="1:54" ht="15.75" customHeight="1" x14ac:dyDescent="0.2">
      <c r="A987" s="9"/>
      <c r="B987" s="4"/>
      <c r="C987" s="4"/>
      <c r="D987" s="4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"/>
      <c r="P987" s="4"/>
      <c r="Q987" s="63"/>
      <c r="R987" s="63"/>
      <c r="S987" s="63"/>
      <c r="T987" s="63"/>
      <c r="U987" s="63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6"/>
      <c r="AK987" s="42"/>
      <c r="AL987" s="42"/>
      <c r="AM987" s="42"/>
      <c r="AN987" s="42"/>
      <c r="AO987" s="42"/>
      <c r="AP987" s="42"/>
      <c r="AQ987" s="42"/>
      <c r="AR987" s="42"/>
      <c r="AS987" s="60"/>
      <c r="AT987" s="65"/>
      <c r="AU987" s="1"/>
      <c r="AV987" s="1"/>
      <c r="AW987" s="1"/>
      <c r="AX987" s="1"/>
      <c r="AY987" s="1"/>
      <c r="AZ987" s="1"/>
      <c r="BA987" s="1"/>
      <c r="BB987" s="1"/>
    </row>
    <row r="988" spans="1:54" ht="15.75" customHeight="1" x14ac:dyDescent="0.2">
      <c r="A988" s="9"/>
      <c r="B988" s="4"/>
      <c r="C988" s="4"/>
      <c r="D988" s="4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"/>
      <c r="P988" s="4"/>
      <c r="Q988" s="63"/>
      <c r="R988" s="63"/>
      <c r="S988" s="63"/>
      <c r="T988" s="63"/>
      <c r="U988" s="63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6"/>
      <c r="AK988" s="42"/>
      <c r="AL988" s="42"/>
      <c r="AM988" s="42"/>
      <c r="AN988" s="42"/>
      <c r="AO988" s="42"/>
      <c r="AP988" s="42"/>
      <c r="AQ988" s="42"/>
      <c r="AR988" s="42"/>
      <c r="AS988" s="60"/>
      <c r="AT988" s="65"/>
      <c r="AU988" s="1"/>
      <c r="AV988" s="1"/>
      <c r="AW988" s="1"/>
      <c r="AX988" s="1"/>
      <c r="AY988" s="1"/>
      <c r="AZ988" s="1"/>
      <c r="BA988" s="1"/>
      <c r="BB988" s="1"/>
    </row>
    <row r="989" spans="1:54" ht="15.75" customHeight="1" x14ac:dyDescent="0.2">
      <c r="A989" s="9"/>
      <c r="B989" s="4"/>
      <c r="C989" s="4"/>
      <c r="D989" s="4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"/>
      <c r="P989" s="4"/>
      <c r="Q989" s="63"/>
      <c r="R989" s="63"/>
      <c r="S989" s="63"/>
      <c r="T989" s="63"/>
      <c r="U989" s="63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6"/>
      <c r="AK989" s="42"/>
      <c r="AL989" s="42"/>
      <c r="AM989" s="42"/>
      <c r="AN989" s="42"/>
      <c r="AO989" s="42"/>
      <c r="AP989" s="42"/>
      <c r="AQ989" s="42"/>
      <c r="AR989" s="42"/>
      <c r="AS989" s="60"/>
      <c r="AT989" s="65"/>
      <c r="AU989" s="1"/>
      <c r="AV989" s="1"/>
      <c r="AW989" s="1"/>
      <c r="AX989" s="1"/>
      <c r="AY989" s="1"/>
      <c r="AZ989" s="1"/>
      <c r="BA989" s="1"/>
      <c r="BB989" s="1"/>
    </row>
    <row r="990" spans="1:54" ht="15.75" customHeight="1" x14ac:dyDescent="0.2">
      <c r="A990" s="9"/>
      <c r="B990" s="4"/>
      <c r="C990" s="4"/>
      <c r="D990" s="4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"/>
      <c r="P990" s="4"/>
      <c r="Q990" s="63"/>
      <c r="R990" s="63"/>
      <c r="S990" s="63"/>
      <c r="T990" s="63"/>
      <c r="U990" s="63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6"/>
      <c r="AK990" s="42"/>
      <c r="AL990" s="42"/>
      <c r="AM990" s="42"/>
      <c r="AN990" s="42"/>
      <c r="AO990" s="42"/>
      <c r="AP990" s="42"/>
      <c r="AQ990" s="42"/>
      <c r="AR990" s="42"/>
      <c r="AS990" s="60"/>
      <c r="AT990" s="65"/>
      <c r="AU990" s="1"/>
      <c r="AV990" s="1"/>
      <c r="AW990" s="1"/>
      <c r="AX990" s="1"/>
      <c r="AY990" s="1"/>
      <c r="AZ990" s="1"/>
      <c r="BA990" s="1"/>
      <c r="BB990" s="1"/>
    </row>
    <row r="991" spans="1:54" ht="15.75" customHeight="1" x14ac:dyDescent="0.2">
      <c r="A991" s="9"/>
      <c r="B991" s="4"/>
      <c r="C991" s="4"/>
      <c r="D991" s="4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"/>
      <c r="P991" s="4"/>
      <c r="Q991" s="63"/>
      <c r="R991" s="63"/>
      <c r="S991" s="63"/>
      <c r="T991" s="63"/>
      <c r="U991" s="63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6"/>
      <c r="AK991" s="42"/>
      <c r="AL991" s="42"/>
      <c r="AM991" s="42"/>
      <c r="AN991" s="42"/>
      <c r="AO991" s="42"/>
      <c r="AP991" s="42"/>
      <c r="AQ991" s="42"/>
      <c r="AR991" s="42"/>
      <c r="AS991" s="60"/>
      <c r="AT991" s="65"/>
      <c r="AU991" s="1"/>
      <c r="AV991" s="1"/>
      <c r="AW991" s="1"/>
      <c r="AX991" s="1"/>
      <c r="AY991" s="1"/>
      <c r="AZ991" s="1"/>
      <c r="BA991" s="1"/>
      <c r="BB991" s="1"/>
    </row>
    <row r="992" spans="1:54" ht="15.75" customHeight="1" x14ac:dyDescent="0.2">
      <c r="A992" s="9"/>
      <c r="B992" s="4"/>
      <c r="C992" s="4"/>
      <c r="D992" s="4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"/>
      <c r="P992" s="4"/>
      <c r="Q992" s="63"/>
      <c r="R992" s="63"/>
      <c r="S992" s="63"/>
      <c r="T992" s="63"/>
      <c r="U992" s="63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6"/>
      <c r="AK992" s="42"/>
      <c r="AL992" s="42"/>
      <c r="AM992" s="42"/>
      <c r="AN992" s="42"/>
      <c r="AO992" s="42"/>
      <c r="AP992" s="42"/>
      <c r="AQ992" s="42"/>
      <c r="AR992" s="42"/>
      <c r="AS992" s="60"/>
      <c r="AT992" s="65"/>
      <c r="AU992" s="1"/>
      <c r="AV992" s="1"/>
      <c r="AW992" s="1"/>
      <c r="AX992" s="1"/>
      <c r="AY992" s="1"/>
      <c r="AZ992" s="1"/>
      <c r="BA992" s="1"/>
      <c r="BB992" s="1"/>
    </row>
    <row r="993" spans="1:54" ht="15.75" customHeight="1" x14ac:dyDescent="0.2">
      <c r="A993" s="9"/>
      <c r="B993" s="4"/>
      <c r="C993" s="4"/>
      <c r="D993" s="4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"/>
      <c r="P993" s="4"/>
      <c r="Q993" s="63"/>
      <c r="R993" s="63"/>
      <c r="S993" s="63"/>
      <c r="T993" s="63"/>
      <c r="U993" s="63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6"/>
      <c r="AK993" s="42"/>
      <c r="AL993" s="42"/>
      <c r="AM993" s="42"/>
      <c r="AN993" s="42"/>
      <c r="AO993" s="42"/>
      <c r="AP993" s="42"/>
      <c r="AQ993" s="42"/>
      <c r="AR993" s="42"/>
      <c r="AS993" s="60"/>
      <c r="AT993" s="65"/>
      <c r="AU993" s="1"/>
      <c r="AV993" s="1"/>
      <c r="AW993" s="1"/>
      <c r="AX993" s="1"/>
      <c r="AY993" s="1"/>
      <c r="AZ993" s="1"/>
      <c r="BA993" s="1"/>
      <c r="BB993" s="1"/>
    </row>
    <row r="994" spans="1:54" ht="15.75" customHeight="1" x14ac:dyDescent="0.2">
      <c r="A994" s="9"/>
      <c r="B994" s="4"/>
      <c r="C994" s="4"/>
      <c r="D994" s="4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"/>
      <c r="P994" s="4"/>
      <c r="Q994" s="63"/>
      <c r="R994" s="63"/>
      <c r="S994" s="63"/>
      <c r="T994" s="63"/>
      <c r="U994" s="63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6"/>
      <c r="AK994" s="42"/>
      <c r="AL994" s="42"/>
      <c r="AM994" s="42"/>
      <c r="AN994" s="42"/>
      <c r="AO994" s="42"/>
      <c r="AP994" s="42"/>
      <c r="AQ994" s="42"/>
      <c r="AR994" s="42"/>
      <c r="AS994" s="60"/>
      <c r="AT994" s="65"/>
      <c r="AU994" s="1"/>
      <c r="AV994" s="1"/>
      <c r="AW994" s="1"/>
      <c r="AX994" s="1"/>
      <c r="AY994" s="1"/>
      <c r="AZ994" s="1"/>
      <c r="BA994" s="1"/>
      <c r="BB994" s="1"/>
    </row>
    <row r="995" spans="1:54" ht="15.75" customHeight="1" x14ac:dyDescent="0.2">
      <c r="A995" s="9"/>
      <c r="B995" s="4"/>
      <c r="C995" s="4"/>
      <c r="D995" s="4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"/>
      <c r="P995" s="4"/>
      <c r="Q995" s="63"/>
      <c r="R995" s="63"/>
      <c r="S995" s="63"/>
      <c r="T995" s="63"/>
      <c r="U995" s="63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6"/>
      <c r="AK995" s="42"/>
      <c r="AL995" s="42"/>
      <c r="AM995" s="42"/>
      <c r="AN995" s="42"/>
      <c r="AO995" s="42"/>
      <c r="AP995" s="42"/>
      <c r="AQ995" s="42"/>
      <c r="AR995" s="42"/>
      <c r="AS995" s="60"/>
      <c r="AT995" s="65"/>
      <c r="AU995" s="1"/>
      <c r="AV995" s="1"/>
      <c r="AW995" s="1"/>
      <c r="AX995" s="1"/>
      <c r="AY995" s="1"/>
      <c r="AZ995" s="1"/>
      <c r="BA995" s="1"/>
      <c r="BB995" s="1"/>
    </row>
    <row r="996" spans="1:54" ht="15.75" customHeight="1" x14ac:dyDescent="0.2">
      <c r="A996" s="9"/>
      <c r="B996" s="4"/>
      <c r="C996" s="4"/>
      <c r="D996" s="4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"/>
      <c r="P996" s="4"/>
      <c r="Q996" s="63"/>
      <c r="R996" s="63"/>
      <c r="S996" s="63"/>
      <c r="T996" s="63"/>
      <c r="U996" s="63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6"/>
      <c r="AK996" s="42"/>
      <c r="AL996" s="42"/>
      <c r="AM996" s="42"/>
      <c r="AN996" s="42"/>
      <c r="AO996" s="42"/>
      <c r="AP996" s="42"/>
      <c r="AQ996" s="42"/>
      <c r="AR996" s="42"/>
      <c r="AS996" s="60"/>
      <c r="AT996" s="65"/>
      <c r="AU996" s="1"/>
      <c r="AV996" s="1"/>
      <c r="AW996" s="1"/>
      <c r="AX996" s="1"/>
      <c r="AY996" s="1"/>
      <c r="AZ996" s="1"/>
      <c r="BA996" s="1"/>
      <c r="BB996" s="1"/>
    </row>
    <row r="997" spans="1:54" ht="15.75" customHeight="1" x14ac:dyDescent="0.2">
      <c r="A997" s="9"/>
      <c r="B997" s="4"/>
      <c r="C997" s="4"/>
      <c r="D997" s="4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"/>
      <c r="P997" s="4"/>
      <c r="Q997" s="63"/>
      <c r="R997" s="63"/>
      <c r="S997" s="63"/>
      <c r="T997" s="63"/>
      <c r="U997" s="63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6"/>
      <c r="AK997" s="42"/>
      <c r="AL997" s="42"/>
      <c r="AM997" s="42"/>
      <c r="AN997" s="42"/>
      <c r="AO997" s="42"/>
      <c r="AP997" s="42"/>
      <c r="AQ997" s="42"/>
      <c r="AR997" s="42"/>
      <c r="AS997" s="60"/>
      <c r="AT997" s="65"/>
      <c r="AU997" s="1"/>
      <c r="AV997" s="1"/>
      <c r="AW997" s="1"/>
      <c r="AX997" s="1"/>
      <c r="AY997" s="1"/>
      <c r="AZ997" s="1"/>
      <c r="BA997" s="1"/>
      <c r="BB997" s="1"/>
    </row>
    <row r="998" spans="1:54" ht="15.75" customHeight="1" x14ac:dyDescent="0.2">
      <c r="A998" s="9"/>
      <c r="B998" s="4"/>
      <c r="C998" s="4"/>
      <c r="D998" s="4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"/>
      <c r="P998" s="4"/>
      <c r="Q998" s="63"/>
      <c r="R998" s="63"/>
      <c r="S998" s="63"/>
      <c r="T998" s="63"/>
      <c r="U998" s="63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6"/>
      <c r="AK998" s="42"/>
      <c r="AL998" s="42"/>
      <c r="AM998" s="42"/>
      <c r="AN998" s="42"/>
      <c r="AO998" s="42"/>
      <c r="AP998" s="42"/>
      <c r="AQ998" s="42"/>
      <c r="AR998" s="42"/>
      <c r="AS998" s="60"/>
      <c r="AT998" s="65"/>
      <c r="AU998" s="1"/>
      <c r="AV998" s="1"/>
      <c r="AW998" s="1"/>
      <c r="AX998" s="1"/>
      <c r="AY998" s="1"/>
      <c r="AZ998" s="1"/>
      <c r="BA998" s="1"/>
      <c r="BB998" s="1"/>
    </row>
    <row r="999" spans="1:54" ht="15.75" customHeight="1" x14ac:dyDescent="0.2">
      <c r="A999" s="9"/>
      <c r="B999" s="4"/>
      <c r="C999" s="4"/>
      <c r="D999" s="4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"/>
      <c r="P999" s="4"/>
      <c r="Q999" s="63"/>
      <c r="R999" s="63"/>
      <c r="S999" s="63"/>
      <c r="T999" s="63"/>
      <c r="U999" s="63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6"/>
      <c r="AK999" s="42"/>
      <c r="AL999" s="42"/>
      <c r="AM999" s="42"/>
      <c r="AN999" s="42"/>
      <c r="AO999" s="42"/>
      <c r="AP999" s="42"/>
      <c r="AQ999" s="42"/>
      <c r="AR999" s="42"/>
      <c r="AS999" s="60"/>
      <c r="AT999" s="65"/>
      <c r="AU999" s="1"/>
      <c r="AV999" s="1"/>
      <c r="AW999" s="1"/>
      <c r="AX999" s="1"/>
      <c r="AY999" s="1"/>
      <c r="AZ999" s="1"/>
      <c r="BA999" s="1"/>
      <c r="BB999" s="1"/>
    </row>
    <row r="1000" spans="1:54" ht="15.75" customHeight="1" x14ac:dyDescent="0.2">
      <c r="A1000" s="9"/>
      <c r="B1000" s="4"/>
      <c r="C1000" s="4"/>
      <c r="D1000" s="4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"/>
      <c r="P1000" s="4"/>
      <c r="Q1000" s="63"/>
      <c r="R1000" s="63"/>
      <c r="S1000" s="63"/>
      <c r="T1000" s="63"/>
      <c r="U1000" s="63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6"/>
      <c r="AK1000" s="42"/>
      <c r="AL1000" s="42"/>
      <c r="AM1000" s="42"/>
      <c r="AN1000" s="42"/>
      <c r="AO1000" s="42"/>
      <c r="AP1000" s="42"/>
      <c r="AQ1000" s="42"/>
      <c r="AR1000" s="42"/>
      <c r="AS1000" s="60"/>
      <c r="AT1000" s="65"/>
      <c r="AU1000" s="1"/>
      <c r="AV1000" s="1"/>
      <c r="AW1000" s="1"/>
      <c r="AX1000" s="1"/>
      <c r="AY1000" s="1"/>
      <c r="AZ1000" s="1"/>
      <c r="BA1000" s="1"/>
      <c r="BB1000" s="1"/>
    </row>
    <row r="1001" spans="1:54" ht="15.75" customHeight="1" x14ac:dyDescent="0.2">
      <c r="A1001" s="9"/>
      <c r="B1001" s="4"/>
      <c r="C1001" s="4"/>
      <c r="D1001" s="4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"/>
      <c r="P1001" s="4"/>
      <c r="Q1001" s="63"/>
      <c r="R1001" s="63"/>
      <c r="S1001" s="63"/>
      <c r="T1001" s="63"/>
      <c r="U1001" s="63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6"/>
      <c r="AK1001" s="42"/>
      <c r="AL1001" s="42"/>
      <c r="AM1001" s="42"/>
      <c r="AN1001" s="42"/>
      <c r="AO1001" s="42"/>
      <c r="AP1001" s="42"/>
      <c r="AQ1001" s="42"/>
      <c r="AR1001" s="42"/>
      <c r="AS1001" s="60"/>
      <c r="AT1001" s="65"/>
      <c r="AU1001" s="1"/>
      <c r="AV1001" s="1"/>
      <c r="AW1001" s="1"/>
      <c r="AX1001" s="1"/>
      <c r="AY1001" s="1"/>
      <c r="AZ1001" s="1"/>
      <c r="BA1001" s="1"/>
      <c r="BB1001" s="1"/>
    </row>
    <row r="1002" spans="1:54" ht="15.75" customHeight="1" x14ac:dyDescent="0.2">
      <c r="A1002" s="9"/>
      <c r="B1002" s="4"/>
      <c r="C1002" s="4"/>
      <c r="D1002" s="4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"/>
      <c r="P1002" s="4"/>
      <c r="Q1002" s="63"/>
      <c r="R1002" s="63"/>
      <c r="S1002" s="63"/>
      <c r="T1002" s="63"/>
      <c r="U1002" s="63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6"/>
      <c r="AK1002" s="42"/>
      <c r="AL1002" s="42"/>
      <c r="AM1002" s="42"/>
      <c r="AN1002" s="42"/>
      <c r="AO1002" s="42"/>
      <c r="AP1002" s="42"/>
      <c r="AQ1002" s="42"/>
      <c r="AR1002" s="42"/>
      <c r="AS1002" s="60"/>
      <c r="AT1002" s="65"/>
      <c r="AU1002" s="1"/>
      <c r="AV1002" s="1"/>
      <c r="AW1002" s="1"/>
      <c r="AX1002" s="1"/>
      <c r="AY1002" s="1"/>
      <c r="AZ1002" s="1"/>
      <c r="BA1002" s="1"/>
      <c r="BB1002" s="1"/>
    </row>
    <row r="1003" spans="1:54" ht="15.75" customHeight="1" x14ac:dyDescent="0.2">
      <c r="A1003" s="9"/>
      <c r="B1003" s="4"/>
      <c r="C1003" s="4"/>
      <c r="D1003" s="4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"/>
      <c r="P1003" s="4"/>
      <c r="Q1003" s="63"/>
      <c r="R1003" s="63"/>
      <c r="S1003" s="63"/>
      <c r="T1003" s="63"/>
      <c r="U1003" s="63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6"/>
      <c r="AK1003" s="42"/>
      <c r="AL1003" s="42"/>
      <c r="AM1003" s="42"/>
      <c r="AN1003" s="42"/>
      <c r="AO1003" s="42"/>
      <c r="AP1003" s="42"/>
      <c r="AQ1003" s="42"/>
      <c r="AR1003" s="42"/>
      <c r="AS1003" s="60"/>
      <c r="AT1003" s="65"/>
      <c r="AU1003" s="1"/>
      <c r="AV1003" s="1"/>
      <c r="AW1003" s="1"/>
      <c r="AX1003" s="1"/>
      <c r="AY1003" s="1"/>
      <c r="AZ1003" s="1"/>
      <c r="BA1003" s="1"/>
      <c r="BB1003" s="1"/>
    </row>
    <row r="1004" spans="1:54" ht="15.75" customHeight="1" x14ac:dyDescent="0.2">
      <c r="A1004" s="9"/>
      <c r="B1004" s="4"/>
      <c r="C1004" s="4"/>
      <c r="D1004" s="4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"/>
      <c r="P1004" s="4"/>
      <c r="Q1004" s="63"/>
      <c r="R1004" s="63"/>
      <c r="S1004" s="63"/>
      <c r="T1004" s="63"/>
      <c r="U1004" s="63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6"/>
      <c r="AK1004" s="42"/>
      <c r="AL1004" s="42"/>
      <c r="AM1004" s="42"/>
      <c r="AN1004" s="42"/>
      <c r="AO1004" s="42"/>
      <c r="AP1004" s="42"/>
      <c r="AQ1004" s="42"/>
      <c r="AR1004" s="42"/>
      <c r="AS1004" s="60"/>
      <c r="AT1004" s="65"/>
      <c r="AU1004" s="1"/>
      <c r="AV1004" s="1"/>
      <c r="AW1004" s="1"/>
      <c r="AX1004" s="1"/>
      <c r="AY1004" s="1"/>
      <c r="AZ1004" s="1"/>
      <c r="BA1004" s="1"/>
      <c r="BB1004" s="1"/>
    </row>
    <row r="1005" spans="1:54" ht="15.75" customHeight="1" x14ac:dyDescent="0.2">
      <c r="A1005" s="9"/>
      <c r="B1005" s="4"/>
      <c r="C1005" s="4"/>
      <c r="D1005" s="4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"/>
      <c r="P1005" s="4"/>
      <c r="Q1005" s="63"/>
      <c r="R1005" s="63"/>
      <c r="S1005" s="63"/>
      <c r="T1005" s="63"/>
      <c r="U1005" s="63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6"/>
      <c r="AK1005" s="42"/>
      <c r="AL1005" s="42"/>
      <c r="AM1005" s="42"/>
      <c r="AN1005" s="42"/>
      <c r="AO1005" s="42"/>
      <c r="AP1005" s="42"/>
      <c r="AQ1005" s="42"/>
      <c r="AR1005" s="42"/>
      <c r="AS1005" s="60"/>
      <c r="AT1005" s="65"/>
      <c r="AU1005" s="1"/>
      <c r="AV1005" s="1"/>
      <c r="AW1005" s="1"/>
      <c r="AX1005" s="1"/>
      <c r="AY1005" s="1"/>
      <c r="AZ1005" s="1"/>
      <c r="BA1005" s="1"/>
      <c r="BB1005" s="1"/>
    </row>
    <row r="1006" spans="1:54" ht="15.75" customHeight="1" x14ac:dyDescent="0.2">
      <c r="A1006" s="9"/>
      <c r="B1006" s="4"/>
      <c r="C1006" s="4"/>
      <c r="D1006" s="4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"/>
      <c r="P1006" s="4"/>
      <c r="Q1006" s="63"/>
      <c r="R1006" s="63"/>
      <c r="S1006" s="63"/>
      <c r="T1006" s="63"/>
      <c r="U1006" s="63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6"/>
      <c r="AK1006" s="42"/>
      <c r="AL1006" s="42"/>
      <c r="AM1006" s="42"/>
      <c r="AN1006" s="42"/>
      <c r="AO1006" s="42"/>
      <c r="AP1006" s="42"/>
      <c r="AQ1006" s="42"/>
      <c r="AR1006" s="42"/>
      <c r="AS1006" s="60"/>
      <c r="AT1006" s="65"/>
      <c r="AU1006" s="1"/>
      <c r="AV1006" s="1"/>
      <c r="AW1006" s="1"/>
      <c r="AX1006" s="1"/>
      <c r="AY1006" s="1"/>
      <c r="AZ1006" s="1"/>
      <c r="BA1006" s="1"/>
      <c r="BB1006" s="1"/>
    </row>
    <row r="1007" spans="1:54" ht="15.75" customHeight="1" x14ac:dyDescent="0.2">
      <c r="A1007" s="9"/>
      <c r="B1007" s="4"/>
      <c r="C1007" s="4"/>
      <c r="D1007" s="4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"/>
      <c r="P1007" s="4"/>
      <c r="Q1007" s="63"/>
      <c r="R1007" s="63"/>
      <c r="S1007" s="63"/>
      <c r="T1007" s="63"/>
      <c r="U1007" s="63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6"/>
      <c r="AK1007" s="42"/>
      <c r="AL1007" s="42"/>
      <c r="AM1007" s="42"/>
      <c r="AN1007" s="42"/>
      <c r="AO1007" s="42"/>
      <c r="AP1007" s="42"/>
      <c r="AQ1007" s="42"/>
      <c r="AR1007" s="42"/>
      <c r="AS1007" s="60"/>
      <c r="AT1007" s="65"/>
      <c r="AU1007" s="1"/>
      <c r="AV1007" s="1"/>
      <c r="AW1007" s="1"/>
      <c r="AX1007" s="1"/>
      <c r="AY1007" s="1"/>
      <c r="AZ1007" s="1"/>
      <c r="BA1007" s="1"/>
      <c r="BB1007" s="1"/>
    </row>
    <row r="1008" spans="1:54" ht="15.75" customHeight="1" x14ac:dyDescent="0.2">
      <c r="A1008" s="9"/>
      <c r="B1008" s="4"/>
      <c r="C1008" s="4"/>
      <c r="D1008" s="4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"/>
      <c r="P1008" s="4"/>
      <c r="Q1008" s="63"/>
      <c r="R1008" s="63"/>
      <c r="S1008" s="63"/>
      <c r="T1008" s="63"/>
      <c r="U1008" s="63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6"/>
      <c r="AK1008" s="42"/>
      <c r="AL1008" s="42"/>
      <c r="AM1008" s="42"/>
      <c r="AN1008" s="42"/>
      <c r="AO1008" s="42"/>
      <c r="AP1008" s="42"/>
      <c r="AQ1008" s="42"/>
      <c r="AR1008" s="42"/>
      <c r="AS1008" s="60"/>
      <c r="AT1008" s="65"/>
      <c r="AU1008" s="1"/>
      <c r="AV1008" s="1"/>
      <c r="AW1008" s="1"/>
      <c r="AX1008" s="1"/>
      <c r="AY1008" s="1"/>
      <c r="AZ1008" s="1"/>
      <c r="BA1008" s="1"/>
      <c r="BB1008" s="1"/>
    </row>
    <row r="1009" spans="1:54" ht="15.75" customHeight="1" x14ac:dyDescent="0.2">
      <c r="A1009" s="9"/>
      <c r="B1009" s="4"/>
      <c r="C1009" s="4"/>
      <c r="D1009" s="4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"/>
      <c r="P1009" s="4"/>
      <c r="Q1009" s="63"/>
      <c r="R1009" s="63"/>
      <c r="S1009" s="63"/>
      <c r="T1009" s="63"/>
      <c r="U1009" s="63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6"/>
      <c r="AK1009" s="42"/>
      <c r="AL1009" s="42"/>
      <c r="AM1009" s="42"/>
      <c r="AN1009" s="42"/>
      <c r="AO1009" s="42"/>
      <c r="AP1009" s="42"/>
      <c r="AQ1009" s="42"/>
      <c r="AR1009" s="42"/>
      <c r="AS1009" s="60"/>
      <c r="AT1009" s="65"/>
      <c r="AU1009" s="1"/>
      <c r="AV1009" s="1"/>
      <c r="AW1009" s="1"/>
      <c r="AX1009" s="1"/>
      <c r="AY1009" s="1"/>
      <c r="AZ1009" s="1"/>
      <c r="BA1009" s="1"/>
      <c r="BB1009" s="1"/>
    </row>
    <row r="1010" spans="1:54" ht="15.75" customHeight="1" x14ac:dyDescent="0.2">
      <c r="A1010" s="9"/>
      <c r="B1010" s="4"/>
      <c r="C1010" s="4"/>
      <c r="D1010" s="4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"/>
      <c r="P1010" s="4"/>
      <c r="Q1010" s="63"/>
      <c r="R1010" s="63"/>
      <c r="S1010" s="63"/>
      <c r="T1010" s="63"/>
      <c r="U1010" s="63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6"/>
      <c r="AK1010" s="42"/>
      <c r="AL1010" s="42"/>
      <c r="AM1010" s="42"/>
      <c r="AN1010" s="42"/>
      <c r="AO1010" s="42"/>
      <c r="AP1010" s="42"/>
      <c r="AQ1010" s="42"/>
      <c r="AR1010" s="42"/>
      <c r="AS1010" s="60"/>
      <c r="AT1010" s="65"/>
      <c r="AU1010" s="1"/>
      <c r="AV1010" s="1"/>
      <c r="AW1010" s="1"/>
      <c r="AX1010" s="1"/>
      <c r="AY1010" s="1"/>
      <c r="AZ1010" s="1"/>
      <c r="BA1010" s="1"/>
      <c r="BB1010" s="1"/>
    </row>
    <row r="1011" spans="1:54" ht="15.75" customHeight="1" x14ac:dyDescent="0.2">
      <c r="A1011" s="9"/>
      <c r="B1011" s="4"/>
      <c r="C1011" s="4"/>
      <c r="D1011" s="4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"/>
      <c r="P1011" s="4"/>
      <c r="Q1011" s="63"/>
      <c r="R1011" s="63"/>
      <c r="S1011" s="63"/>
      <c r="T1011" s="63"/>
      <c r="U1011" s="63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6"/>
      <c r="AK1011" s="42"/>
      <c r="AL1011" s="42"/>
      <c r="AM1011" s="42"/>
      <c r="AN1011" s="42"/>
      <c r="AO1011" s="42"/>
      <c r="AP1011" s="42"/>
      <c r="AQ1011" s="42"/>
      <c r="AR1011" s="42"/>
      <c r="AS1011" s="60"/>
      <c r="AT1011" s="65"/>
      <c r="AU1011" s="1"/>
      <c r="AV1011" s="1"/>
      <c r="AW1011" s="1"/>
      <c r="AX1011" s="1"/>
      <c r="AY1011" s="1"/>
      <c r="AZ1011" s="1"/>
      <c r="BA1011" s="1"/>
      <c r="BB1011" s="1"/>
    </row>
    <row r="1012" spans="1:54" ht="15.75" customHeight="1" x14ac:dyDescent="0.2">
      <c r="A1012" s="9"/>
      <c r="B1012" s="4"/>
      <c r="C1012" s="4"/>
      <c r="D1012" s="4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"/>
      <c r="P1012" s="4"/>
      <c r="Q1012" s="63"/>
      <c r="R1012" s="63"/>
      <c r="S1012" s="63"/>
      <c r="T1012" s="63"/>
      <c r="U1012" s="63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6"/>
      <c r="AK1012" s="42"/>
      <c r="AL1012" s="42"/>
      <c r="AM1012" s="42"/>
      <c r="AN1012" s="42"/>
      <c r="AO1012" s="42"/>
      <c r="AP1012" s="42"/>
      <c r="AQ1012" s="42"/>
      <c r="AR1012" s="42"/>
      <c r="AS1012" s="60"/>
      <c r="AT1012" s="65"/>
      <c r="AU1012" s="1"/>
      <c r="AV1012" s="1"/>
      <c r="AW1012" s="1"/>
      <c r="AX1012" s="1"/>
      <c r="AY1012" s="1"/>
      <c r="AZ1012" s="1"/>
      <c r="BA1012" s="1"/>
      <c r="BB1012" s="1"/>
    </row>
    <row r="1013" spans="1:54" ht="15.75" customHeight="1" x14ac:dyDescent="0.2">
      <c r="A1013" s="9"/>
      <c r="B1013" s="4"/>
      <c r="C1013" s="4"/>
      <c r="D1013" s="4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"/>
      <c r="P1013" s="4"/>
      <c r="Q1013" s="63"/>
      <c r="R1013" s="63"/>
      <c r="S1013" s="63"/>
      <c r="T1013" s="63"/>
      <c r="U1013" s="63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6"/>
      <c r="AK1013" s="42"/>
      <c r="AL1013" s="42"/>
      <c r="AM1013" s="42"/>
      <c r="AN1013" s="42"/>
      <c r="AO1013" s="42"/>
      <c r="AP1013" s="42"/>
      <c r="AQ1013" s="42"/>
      <c r="AR1013" s="42"/>
      <c r="AS1013" s="60"/>
      <c r="AT1013" s="65"/>
      <c r="AU1013" s="1"/>
      <c r="AV1013" s="1"/>
      <c r="AW1013" s="1"/>
      <c r="AX1013" s="1"/>
      <c r="AY1013" s="1"/>
      <c r="AZ1013" s="1"/>
      <c r="BA1013" s="1"/>
      <c r="BB1013" s="1"/>
    </row>
    <row r="1014" spans="1:54" ht="15.75" customHeight="1" x14ac:dyDescent="0.2">
      <c r="A1014" s="9"/>
      <c r="B1014" s="4"/>
      <c r="C1014" s="4"/>
      <c r="D1014" s="4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"/>
      <c r="P1014" s="4"/>
      <c r="Q1014" s="63"/>
      <c r="R1014" s="63"/>
      <c r="S1014" s="63"/>
      <c r="T1014" s="63"/>
      <c r="U1014" s="63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6"/>
      <c r="AK1014" s="42"/>
      <c r="AL1014" s="42"/>
      <c r="AM1014" s="42"/>
      <c r="AN1014" s="42"/>
      <c r="AO1014" s="42"/>
      <c r="AP1014" s="42"/>
      <c r="AQ1014" s="42"/>
      <c r="AR1014" s="42"/>
      <c r="AS1014" s="60"/>
      <c r="AT1014" s="65"/>
      <c r="AU1014" s="1"/>
      <c r="AV1014" s="1"/>
      <c r="AW1014" s="1"/>
      <c r="AX1014" s="1"/>
      <c r="AY1014" s="1"/>
      <c r="AZ1014" s="1"/>
      <c r="BA1014" s="1"/>
      <c r="BB1014" s="1"/>
    </row>
    <row r="1015" spans="1:54" ht="15.75" customHeight="1" x14ac:dyDescent="0.2">
      <c r="A1015" s="9"/>
      <c r="B1015" s="4"/>
      <c r="C1015" s="4"/>
      <c r="D1015" s="4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"/>
      <c r="P1015" s="4"/>
      <c r="Q1015" s="63"/>
      <c r="R1015" s="63"/>
      <c r="S1015" s="63"/>
      <c r="T1015" s="63"/>
      <c r="U1015" s="63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6"/>
      <c r="AK1015" s="42"/>
      <c r="AL1015" s="42"/>
      <c r="AM1015" s="42"/>
      <c r="AN1015" s="42"/>
      <c r="AO1015" s="42"/>
      <c r="AP1015" s="42"/>
      <c r="AQ1015" s="42"/>
      <c r="AR1015" s="42"/>
      <c r="AS1015" s="60"/>
      <c r="AT1015" s="65"/>
      <c r="AU1015" s="1"/>
      <c r="AV1015" s="1"/>
      <c r="AW1015" s="1"/>
      <c r="AX1015" s="1"/>
      <c r="AY1015" s="1"/>
      <c r="AZ1015" s="1"/>
      <c r="BA1015" s="1"/>
      <c r="BB1015" s="1"/>
    </row>
    <row r="1016" spans="1:54" ht="15.75" customHeight="1" x14ac:dyDescent="0.2">
      <c r="A1016" s="9"/>
      <c r="B1016" s="4"/>
      <c r="C1016" s="4"/>
      <c r="D1016" s="4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"/>
      <c r="P1016" s="4"/>
      <c r="Q1016" s="63"/>
      <c r="R1016" s="63"/>
      <c r="S1016" s="63"/>
      <c r="T1016" s="63"/>
      <c r="U1016" s="63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6"/>
      <c r="AK1016" s="42"/>
      <c r="AL1016" s="42"/>
      <c r="AM1016" s="42"/>
      <c r="AN1016" s="42"/>
      <c r="AO1016" s="42"/>
      <c r="AP1016" s="42"/>
      <c r="AQ1016" s="42"/>
      <c r="AR1016" s="42"/>
      <c r="AS1016" s="60"/>
      <c r="AT1016" s="65"/>
      <c r="AU1016" s="1"/>
      <c r="AV1016" s="1"/>
      <c r="AW1016" s="1"/>
      <c r="AX1016" s="1"/>
      <c r="AY1016" s="1"/>
      <c r="AZ1016" s="1"/>
      <c r="BA1016" s="1"/>
      <c r="BB1016" s="1"/>
    </row>
    <row r="1017" spans="1:54" ht="15.75" customHeight="1" x14ac:dyDescent="0.2">
      <c r="A1017" s="9"/>
      <c r="B1017" s="4"/>
      <c r="C1017" s="4"/>
      <c r="D1017" s="4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"/>
      <c r="P1017" s="4"/>
      <c r="Q1017" s="63"/>
      <c r="R1017" s="63"/>
      <c r="S1017" s="63"/>
      <c r="T1017" s="63"/>
      <c r="U1017" s="63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6"/>
      <c r="AK1017" s="42"/>
      <c r="AL1017" s="42"/>
      <c r="AM1017" s="42"/>
      <c r="AN1017" s="42"/>
      <c r="AO1017" s="42"/>
      <c r="AP1017" s="42"/>
      <c r="AQ1017" s="42"/>
      <c r="AR1017" s="42"/>
      <c r="AS1017" s="60"/>
      <c r="AT1017" s="65"/>
      <c r="AU1017" s="1"/>
      <c r="AV1017" s="1"/>
      <c r="AW1017" s="1"/>
      <c r="AX1017" s="1"/>
      <c r="AY1017" s="1"/>
      <c r="AZ1017" s="1"/>
      <c r="BA1017" s="1"/>
      <c r="BB1017" s="1"/>
    </row>
    <row r="1018" spans="1:54" ht="15.75" customHeight="1" x14ac:dyDescent="0.2">
      <c r="A1018" s="9"/>
      <c r="B1018" s="4"/>
      <c r="C1018" s="4"/>
      <c r="D1018" s="4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"/>
      <c r="P1018" s="4"/>
      <c r="Q1018" s="63"/>
      <c r="R1018" s="63"/>
      <c r="S1018" s="63"/>
      <c r="T1018" s="63"/>
      <c r="U1018" s="63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6"/>
      <c r="AK1018" s="42"/>
      <c r="AL1018" s="42"/>
      <c r="AM1018" s="42"/>
      <c r="AN1018" s="42"/>
      <c r="AO1018" s="42"/>
      <c r="AP1018" s="42"/>
      <c r="AQ1018" s="42"/>
      <c r="AR1018" s="42"/>
      <c r="AS1018" s="60"/>
      <c r="AT1018" s="65"/>
      <c r="AU1018" s="1"/>
      <c r="AV1018" s="1"/>
      <c r="AW1018" s="1"/>
      <c r="AX1018" s="1"/>
      <c r="AY1018" s="1"/>
      <c r="AZ1018" s="1"/>
      <c r="BA1018" s="1"/>
      <c r="BB1018" s="1"/>
    </row>
    <row r="1019" spans="1:54" ht="15.75" customHeight="1" x14ac:dyDescent="0.2">
      <c r="A1019" s="9"/>
      <c r="B1019" s="4"/>
      <c r="C1019" s="4"/>
      <c r="D1019" s="4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"/>
      <c r="P1019" s="4"/>
      <c r="Q1019" s="63"/>
      <c r="R1019" s="63"/>
      <c r="S1019" s="63"/>
      <c r="T1019" s="63"/>
      <c r="U1019" s="63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6"/>
      <c r="AK1019" s="42"/>
      <c r="AL1019" s="42"/>
      <c r="AM1019" s="42"/>
      <c r="AN1019" s="42"/>
      <c r="AO1019" s="42"/>
      <c r="AP1019" s="42"/>
      <c r="AQ1019" s="42"/>
      <c r="AR1019" s="42"/>
      <c r="AS1019" s="60"/>
      <c r="AT1019" s="65"/>
      <c r="AU1019" s="1"/>
      <c r="AV1019" s="1"/>
      <c r="AW1019" s="1"/>
      <c r="AX1019" s="1"/>
      <c r="AY1019" s="1"/>
      <c r="AZ1019" s="1"/>
      <c r="BA1019" s="1"/>
      <c r="BB1019" s="1"/>
    </row>
    <row r="1020" spans="1:54" ht="15.75" customHeight="1" x14ac:dyDescent="0.2">
      <c r="A1020" s="9"/>
      <c r="B1020" s="4"/>
      <c r="C1020" s="4"/>
      <c r="D1020" s="4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"/>
      <c r="P1020" s="4"/>
      <c r="Q1020" s="63"/>
      <c r="R1020" s="63"/>
      <c r="S1020" s="63"/>
      <c r="T1020" s="63"/>
      <c r="U1020" s="63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6"/>
      <c r="AK1020" s="42"/>
      <c r="AL1020" s="42"/>
      <c r="AM1020" s="42"/>
      <c r="AN1020" s="42"/>
      <c r="AO1020" s="42"/>
      <c r="AP1020" s="42"/>
      <c r="AQ1020" s="42"/>
      <c r="AR1020" s="42"/>
      <c r="AS1020" s="60"/>
      <c r="AT1020" s="65"/>
      <c r="AU1020" s="1"/>
      <c r="AV1020" s="1"/>
      <c r="AW1020" s="1"/>
      <c r="AX1020" s="1"/>
      <c r="AY1020" s="1"/>
      <c r="AZ1020" s="1"/>
      <c r="BA1020" s="1"/>
      <c r="BB1020" s="1"/>
    </row>
    <row r="1021" spans="1:54" ht="15.75" customHeight="1" x14ac:dyDescent="0.2">
      <c r="A1021" s="9"/>
      <c r="B1021" s="4"/>
      <c r="C1021" s="4"/>
      <c r="D1021" s="4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"/>
      <c r="P1021" s="4"/>
      <c r="Q1021" s="63"/>
      <c r="R1021" s="63"/>
      <c r="S1021" s="63"/>
      <c r="T1021" s="63"/>
      <c r="U1021" s="63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6"/>
      <c r="AK1021" s="42"/>
      <c r="AL1021" s="42"/>
      <c r="AM1021" s="42"/>
      <c r="AN1021" s="42"/>
      <c r="AO1021" s="42"/>
      <c r="AP1021" s="42"/>
      <c r="AQ1021" s="42"/>
      <c r="AR1021" s="42"/>
      <c r="AS1021" s="60"/>
      <c r="AT1021" s="65"/>
      <c r="AU1021" s="1"/>
      <c r="AV1021" s="1"/>
      <c r="AW1021" s="1"/>
      <c r="AX1021" s="1"/>
      <c r="AY1021" s="1"/>
      <c r="AZ1021" s="1"/>
      <c r="BA1021" s="1"/>
      <c r="BB1021" s="1"/>
    </row>
    <row r="1022" spans="1:54" ht="15.75" customHeight="1" x14ac:dyDescent="0.2">
      <c r="A1022" s="9"/>
      <c r="B1022" s="4"/>
      <c r="C1022" s="4"/>
      <c r="D1022" s="4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"/>
      <c r="P1022" s="4"/>
      <c r="Q1022" s="63"/>
      <c r="R1022" s="63"/>
      <c r="S1022" s="63"/>
      <c r="T1022" s="63"/>
      <c r="U1022" s="63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6"/>
      <c r="AK1022" s="42"/>
      <c r="AL1022" s="42"/>
      <c r="AM1022" s="42"/>
      <c r="AN1022" s="42"/>
      <c r="AO1022" s="42"/>
      <c r="AP1022" s="42"/>
      <c r="AQ1022" s="42"/>
      <c r="AR1022" s="42"/>
      <c r="AS1022" s="60"/>
      <c r="AT1022" s="65"/>
      <c r="AU1022" s="1"/>
      <c r="AV1022" s="1"/>
      <c r="AW1022" s="1"/>
      <c r="AX1022" s="1"/>
      <c r="AY1022" s="1"/>
      <c r="AZ1022" s="1"/>
      <c r="BA1022" s="1"/>
      <c r="BB1022" s="1"/>
    </row>
  </sheetData>
  <sortState ref="A147:AS179">
    <sortCondition descending="1" ref="AP147:AP179"/>
  </sortState>
  <mergeCells count="8">
    <mergeCell ref="AN103:AO103"/>
    <mergeCell ref="AN144:AO144"/>
    <mergeCell ref="AN145:AO145"/>
    <mergeCell ref="AN5:AO5"/>
    <mergeCell ref="AN6:AO6"/>
    <mergeCell ref="AN37:AO37"/>
    <mergeCell ref="AN38:AO38"/>
    <mergeCell ref="AN102:AO102"/>
  </mergeCells>
  <conditionalFormatting sqref="AJ1:AJ7 AJ196:AJ1048576 AJ100:AJ139 AJ35:AJ47 AJ57:AJ67 AJ156:AJ166 AJ49:AJ55 AJ142:AJ145">
    <cfRule type="notContainsBlanks" dxfId="17" priority="30">
      <formula>LEN(TRIM(AJ1))&gt;0</formula>
    </cfRule>
  </conditionalFormatting>
  <conditionalFormatting sqref="AJ8:AJ19 AJ21:AJ34">
    <cfRule type="notContainsBlanks" dxfId="16" priority="20">
      <formula>LEN(TRIM(AJ8))&gt;0</formula>
    </cfRule>
  </conditionalFormatting>
  <conditionalFormatting sqref="AJ87:AJ99 AJ69:AJ84">
    <cfRule type="notContainsBlanks" dxfId="15" priority="19">
      <formula>LEN(TRIM(AJ69))&gt;0</formula>
    </cfRule>
  </conditionalFormatting>
  <conditionalFormatting sqref="AJ146:AJ154 AJ168:AJ172 AJ183:AJ195 AJ174:AJ181">
    <cfRule type="notContainsBlanks" dxfId="14" priority="17">
      <formula>LEN(TRIM(AJ146))&gt;0</formula>
    </cfRule>
  </conditionalFormatting>
  <conditionalFormatting sqref="AJ155">
    <cfRule type="notContainsBlanks" dxfId="13" priority="15">
      <formula>LEN(TRIM(AJ155))&gt;0</formula>
    </cfRule>
  </conditionalFormatting>
  <conditionalFormatting sqref="AJ20">
    <cfRule type="notContainsBlanks" dxfId="12" priority="14">
      <formula>LEN(TRIM(AJ20))&gt;0</formula>
    </cfRule>
  </conditionalFormatting>
  <conditionalFormatting sqref="AJ86">
    <cfRule type="notContainsBlanks" dxfId="11" priority="13">
      <formula>LEN(TRIM(AJ86))&gt;0</formula>
    </cfRule>
  </conditionalFormatting>
  <conditionalFormatting sqref="AJ56">
    <cfRule type="notContainsBlanks" dxfId="10" priority="12">
      <formula>LEN(TRIM(AJ56))&gt;0</formula>
    </cfRule>
  </conditionalFormatting>
  <conditionalFormatting sqref="AJ68">
    <cfRule type="notContainsBlanks" dxfId="9" priority="10">
      <formula>LEN(TRIM(AJ68))&gt;0</formula>
    </cfRule>
  </conditionalFormatting>
  <conditionalFormatting sqref="AJ85">
    <cfRule type="notContainsBlanks" dxfId="8" priority="6">
      <formula>LEN(TRIM(AJ85))&gt;0</formula>
    </cfRule>
  </conditionalFormatting>
  <conditionalFormatting sqref="AJ167">
    <cfRule type="notContainsBlanks" dxfId="7" priority="5">
      <formula>LEN(TRIM(AJ167))&gt;0</formula>
    </cfRule>
  </conditionalFormatting>
  <conditionalFormatting sqref="AJ182">
    <cfRule type="notContainsBlanks" dxfId="6" priority="4">
      <formula>LEN(TRIM(AJ182))&gt;0</formula>
    </cfRule>
  </conditionalFormatting>
  <conditionalFormatting sqref="AJ48">
    <cfRule type="notContainsBlanks" dxfId="5" priority="3">
      <formula>LEN(TRIM(AJ48))&gt;0</formula>
    </cfRule>
  </conditionalFormatting>
  <conditionalFormatting sqref="AJ140:AJ141">
    <cfRule type="notContainsBlanks" dxfId="3" priority="2">
      <formula>LEN(TRIM(AJ140))&gt;0</formula>
    </cfRule>
  </conditionalFormatting>
  <conditionalFormatting sqref="AJ173">
    <cfRule type="notContainsBlanks" dxfId="1" priority="1">
      <formula>LEN(TRIM(AJ173))&gt;0</formula>
    </cfRule>
  </conditionalFormatting>
  <hyperlinks>
    <hyperlink ref="A4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G22" sqref="G22"/>
    </sheetView>
  </sheetViews>
  <sheetFormatPr defaultRowHeight="12.75" x14ac:dyDescent="0.2"/>
  <cols>
    <col min="1" max="1" width="13.5703125" customWidth="1"/>
    <col min="2" max="2" width="17" customWidth="1"/>
    <col min="4" max="4" width="11" customWidth="1"/>
    <col min="5" max="5" width="10.140625" customWidth="1"/>
  </cols>
  <sheetData>
    <row r="1" spans="1:5" x14ac:dyDescent="0.2">
      <c r="A1" s="84" t="s">
        <v>305</v>
      </c>
      <c r="B1" t="s">
        <v>215</v>
      </c>
      <c r="C1" t="s">
        <v>300</v>
      </c>
      <c r="D1" t="s">
        <v>19</v>
      </c>
      <c r="E1">
        <v>3.16</v>
      </c>
    </row>
    <row r="2" spans="1:5" x14ac:dyDescent="0.2">
      <c r="A2">
        <v>2.5</v>
      </c>
      <c r="B2" t="s">
        <v>269</v>
      </c>
      <c r="C2" t="s">
        <v>242</v>
      </c>
      <c r="D2" t="s">
        <v>245</v>
      </c>
      <c r="E2">
        <v>70</v>
      </c>
    </row>
    <row r="3" spans="1:5" x14ac:dyDescent="0.2">
      <c r="A3">
        <v>3.09</v>
      </c>
      <c r="B3" t="s">
        <v>275</v>
      </c>
      <c r="C3" t="s">
        <v>242</v>
      </c>
      <c r="D3" t="s">
        <v>273</v>
      </c>
      <c r="E3">
        <v>80</v>
      </c>
    </row>
    <row r="4" spans="1:5" x14ac:dyDescent="0.2">
      <c r="A4">
        <v>3.1</v>
      </c>
      <c r="B4" t="s">
        <v>204</v>
      </c>
      <c r="C4" t="s">
        <v>242</v>
      </c>
      <c r="D4" t="s">
        <v>262</v>
      </c>
      <c r="E4">
        <v>90</v>
      </c>
    </row>
    <row r="5" spans="1:5" x14ac:dyDescent="0.2">
      <c r="A5">
        <v>3.1</v>
      </c>
      <c r="B5" t="s">
        <v>205</v>
      </c>
      <c r="C5" t="s">
        <v>242</v>
      </c>
      <c r="D5" t="s">
        <v>245</v>
      </c>
      <c r="E5">
        <v>90</v>
      </c>
    </row>
    <row r="6" spans="1:5" x14ac:dyDescent="0.2">
      <c r="A6">
        <v>3.15</v>
      </c>
      <c r="B6" t="s">
        <v>276</v>
      </c>
      <c r="C6" t="s">
        <v>242</v>
      </c>
      <c r="D6" t="s">
        <v>273</v>
      </c>
      <c r="E6">
        <v>100</v>
      </c>
    </row>
    <row r="7" spans="1:5" x14ac:dyDescent="0.2">
      <c r="A7" s="85">
        <v>3.23</v>
      </c>
      <c r="B7" s="85" t="s">
        <v>203</v>
      </c>
      <c r="C7" s="85" t="s">
        <v>242</v>
      </c>
      <c r="D7" s="85" t="s">
        <v>245</v>
      </c>
      <c r="E7" s="85"/>
    </row>
    <row r="8" spans="1:5" x14ac:dyDescent="0.2">
      <c r="A8" s="85">
        <v>3.28</v>
      </c>
      <c r="B8" s="85" t="s">
        <v>202</v>
      </c>
      <c r="C8" s="85" t="s">
        <v>242</v>
      </c>
      <c r="D8" s="85" t="s">
        <v>262</v>
      </c>
      <c r="E8" s="85"/>
    </row>
    <row r="9" spans="1:5" x14ac:dyDescent="0.2">
      <c r="A9" s="85">
        <v>3.6</v>
      </c>
      <c r="B9" s="85" t="s">
        <v>267</v>
      </c>
      <c r="C9" s="85" t="s">
        <v>242</v>
      </c>
      <c r="D9" s="85" t="s">
        <v>262</v>
      </c>
      <c r="E9" s="85"/>
    </row>
    <row r="10" spans="1:5" x14ac:dyDescent="0.2">
      <c r="A10" s="85">
        <v>4</v>
      </c>
      <c r="B10" s="85" t="s">
        <v>219</v>
      </c>
      <c r="C10" s="85" t="s">
        <v>242</v>
      </c>
      <c r="D10" s="85" t="s">
        <v>245</v>
      </c>
      <c r="E10" s="85"/>
    </row>
    <row r="12" spans="1:5" x14ac:dyDescent="0.2">
      <c r="A12">
        <v>2.71</v>
      </c>
      <c r="B12" t="s">
        <v>190</v>
      </c>
      <c r="C12" t="s">
        <v>240</v>
      </c>
      <c r="D12" t="s">
        <v>245</v>
      </c>
      <c r="E12">
        <v>70</v>
      </c>
    </row>
    <row r="13" spans="1:5" x14ac:dyDescent="0.2">
      <c r="A13">
        <v>2.76</v>
      </c>
      <c r="B13" t="s">
        <v>235</v>
      </c>
      <c r="C13" t="s">
        <v>240</v>
      </c>
      <c r="D13" t="s">
        <v>245</v>
      </c>
      <c r="E13">
        <v>80</v>
      </c>
    </row>
    <row r="14" spans="1:5" x14ac:dyDescent="0.2">
      <c r="A14">
        <v>2.94</v>
      </c>
      <c r="B14" t="s">
        <v>268</v>
      </c>
      <c r="C14" t="s">
        <v>240</v>
      </c>
      <c r="D14" t="s">
        <v>262</v>
      </c>
      <c r="E14">
        <v>90</v>
      </c>
    </row>
    <row r="15" spans="1:5" x14ac:dyDescent="0.2">
      <c r="A15">
        <v>2.99</v>
      </c>
      <c r="B15" t="s">
        <v>188</v>
      </c>
      <c r="C15" t="s">
        <v>240</v>
      </c>
      <c r="D15" t="s">
        <v>244</v>
      </c>
      <c r="E15">
        <v>100</v>
      </c>
    </row>
    <row r="16" spans="1:5" x14ac:dyDescent="0.2">
      <c r="A16" s="85">
        <v>3.35</v>
      </c>
      <c r="B16" s="85" t="s">
        <v>193</v>
      </c>
      <c r="C16" s="85" t="s">
        <v>240</v>
      </c>
      <c r="D16" s="85" t="s">
        <v>245</v>
      </c>
      <c r="E16" s="85"/>
    </row>
    <row r="17" spans="1:5" x14ac:dyDescent="0.2">
      <c r="A17" s="85">
        <v>3.44</v>
      </c>
      <c r="B17" s="85" t="s">
        <v>265</v>
      </c>
      <c r="C17" s="85" t="s">
        <v>240</v>
      </c>
      <c r="D17" s="85" t="s">
        <v>245</v>
      </c>
      <c r="E17" s="85"/>
    </row>
    <row r="18" spans="1:5" x14ac:dyDescent="0.2">
      <c r="A18" s="85">
        <v>3.48</v>
      </c>
      <c r="B18" s="85" t="s">
        <v>272</v>
      </c>
      <c r="C18" s="85" t="s">
        <v>240</v>
      </c>
      <c r="D18" s="85" t="s">
        <v>245</v>
      </c>
      <c r="E18" s="85"/>
    </row>
    <row r="19" spans="1:5" x14ac:dyDescent="0.2">
      <c r="A19" s="85">
        <v>3.51</v>
      </c>
      <c r="B19" s="85" t="s">
        <v>191</v>
      </c>
      <c r="C19" s="85" t="s">
        <v>240</v>
      </c>
      <c r="D19" s="85" t="s">
        <v>245</v>
      </c>
      <c r="E19" s="85"/>
    </row>
    <row r="20" spans="1:5" x14ac:dyDescent="0.2">
      <c r="A20" s="85"/>
      <c r="B20" s="85" t="s">
        <v>271</v>
      </c>
      <c r="C20" s="85" t="s">
        <v>240</v>
      </c>
      <c r="D20" s="85" t="s">
        <v>245</v>
      </c>
      <c r="E20" s="85"/>
    </row>
    <row r="22" spans="1:5" x14ac:dyDescent="0.2">
      <c r="A22">
        <v>2.75</v>
      </c>
      <c r="B22" t="s">
        <v>199</v>
      </c>
      <c r="C22" t="s">
        <v>241</v>
      </c>
      <c r="D22" t="s">
        <v>245</v>
      </c>
      <c r="E22">
        <v>60</v>
      </c>
    </row>
    <row r="23" spans="1:5" x14ac:dyDescent="0.2">
      <c r="A23">
        <v>2.87</v>
      </c>
      <c r="B23" t="s">
        <v>195</v>
      </c>
      <c r="C23" t="s">
        <v>241</v>
      </c>
      <c r="D23" t="s">
        <v>245</v>
      </c>
      <c r="E23">
        <v>70</v>
      </c>
    </row>
    <row r="24" spans="1:5" x14ac:dyDescent="0.2">
      <c r="A24">
        <v>2.93</v>
      </c>
      <c r="B24" t="s">
        <v>196</v>
      </c>
      <c r="C24" t="s">
        <v>241</v>
      </c>
      <c r="D24" t="s">
        <v>244</v>
      </c>
      <c r="E24">
        <v>80</v>
      </c>
    </row>
    <row r="25" spans="1:5" x14ac:dyDescent="0.2">
      <c r="A25">
        <v>2.97</v>
      </c>
      <c r="B25" t="s">
        <v>198</v>
      </c>
      <c r="C25" t="s">
        <v>241</v>
      </c>
      <c r="D25" t="s">
        <v>245</v>
      </c>
      <c r="E25">
        <v>90</v>
      </c>
    </row>
    <row r="26" spans="1:5" x14ac:dyDescent="0.2">
      <c r="A26">
        <v>3.11</v>
      </c>
      <c r="B26" t="s">
        <v>216</v>
      </c>
      <c r="C26" t="s">
        <v>241</v>
      </c>
      <c r="D26" t="s">
        <v>245</v>
      </c>
      <c r="E26">
        <v>100</v>
      </c>
    </row>
    <row r="27" spans="1:5" x14ac:dyDescent="0.2">
      <c r="A27" s="85">
        <v>3.17</v>
      </c>
      <c r="B27" s="85" t="s">
        <v>197</v>
      </c>
      <c r="C27" s="85" t="s">
        <v>241</v>
      </c>
      <c r="D27" s="85" t="s">
        <v>262</v>
      </c>
      <c r="E27" s="85"/>
    </row>
    <row r="28" spans="1:5" x14ac:dyDescent="0.2">
      <c r="A28" s="85">
        <v>3.17</v>
      </c>
      <c r="B28" s="85" t="s">
        <v>274</v>
      </c>
      <c r="C28" s="85" t="s">
        <v>241</v>
      </c>
      <c r="D28" s="85" t="s">
        <v>262</v>
      </c>
      <c r="E28" s="85"/>
    </row>
    <row r="29" spans="1:5" x14ac:dyDescent="0.2">
      <c r="A29" s="85">
        <v>3.23</v>
      </c>
      <c r="B29" s="85" t="s">
        <v>226</v>
      </c>
      <c r="C29" s="85" t="s">
        <v>241</v>
      </c>
      <c r="D29" s="85" t="s">
        <v>273</v>
      </c>
      <c r="E29" s="85"/>
    </row>
    <row r="30" spans="1:5" x14ac:dyDescent="0.2">
      <c r="A30" s="85">
        <v>3.46</v>
      </c>
      <c r="B30" s="85" t="s">
        <v>200</v>
      </c>
      <c r="C30" s="85" t="s">
        <v>241</v>
      </c>
      <c r="D30" s="85" t="s">
        <v>262</v>
      </c>
      <c r="E30" s="85"/>
    </row>
    <row r="31" spans="1:5" x14ac:dyDescent="0.2">
      <c r="A31" s="85">
        <v>3.5</v>
      </c>
      <c r="B31" s="85" t="s">
        <v>263</v>
      </c>
      <c r="C31" s="85" t="s">
        <v>241</v>
      </c>
      <c r="D31" s="85" t="s">
        <v>262</v>
      </c>
      <c r="E31" s="85"/>
    </row>
    <row r="33" spans="1:6" x14ac:dyDescent="0.2">
      <c r="A33">
        <v>2.75</v>
      </c>
      <c r="B33" t="s">
        <v>183</v>
      </c>
      <c r="C33" t="s">
        <v>239</v>
      </c>
      <c r="D33" t="s">
        <v>245</v>
      </c>
    </row>
    <row r="34" spans="1:6" x14ac:dyDescent="0.2">
      <c r="A34">
        <v>2.95</v>
      </c>
      <c r="B34" t="s">
        <v>179</v>
      </c>
      <c r="C34" t="s">
        <v>239</v>
      </c>
      <c r="D34" t="s">
        <v>245</v>
      </c>
    </row>
    <row r="35" spans="1:6" x14ac:dyDescent="0.2">
      <c r="A35">
        <v>2.96</v>
      </c>
      <c r="B35" t="s">
        <v>270</v>
      </c>
      <c r="C35" t="s">
        <v>239</v>
      </c>
      <c r="D35" t="s">
        <v>262</v>
      </c>
      <c r="E35">
        <v>60</v>
      </c>
    </row>
    <row r="36" spans="1:6" x14ac:dyDescent="0.2">
      <c r="A36">
        <v>2.98</v>
      </c>
      <c r="B36" t="s">
        <v>243</v>
      </c>
      <c r="C36" t="s">
        <v>239</v>
      </c>
      <c r="D36" t="s">
        <v>245</v>
      </c>
      <c r="E36">
        <v>70</v>
      </c>
      <c r="F36" t="s">
        <v>301</v>
      </c>
    </row>
    <row r="37" spans="1:6" x14ac:dyDescent="0.2">
      <c r="A37">
        <v>3</v>
      </c>
      <c r="B37" t="s">
        <v>187</v>
      </c>
      <c r="C37" t="s">
        <v>302</v>
      </c>
      <c r="D37" t="s">
        <v>245</v>
      </c>
      <c r="E37">
        <v>80</v>
      </c>
    </row>
    <row r="38" spans="1:6" x14ac:dyDescent="0.2">
      <c r="A38">
        <v>3.04</v>
      </c>
      <c r="B38" t="s">
        <v>181</v>
      </c>
      <c r="C38" t="s">
        <v>239</v>
      </c>
      <c r="D38" t="s">
        <v>245</v>
      </c>
      <c r="E38">
        <v>90</v>
      </c>
    </row>
    <row r="39" spans="1:6" x14ac:dyDescent="0.2">
      <c r="A39">
        <v>3.16</v>
      </c>
      <c r="B39" t="s">
        <v>303</v>
      </c>
      <c r="C39" t="s">
        <v>239</v>
      </c>
      <c r="D39" t="s">
        <v>244</v>
      </c>
      <c r="E39">
        <v>100</v>
      </c>
    </row>
    <row r="40" spans="1:6" x14ac:dyDescent="0.2">
      <c r="A40" s="85">
        <v>3.35</v>
      </c>
      <c r="B40" s="85" t="s">
        <v>184</v>
      </c>
      <c r="C40" s="85" t="s">
        <v>239</v>
      </c>
      <c r="D40" s="85" t="s">
        <v>262</v>
      </c>
      <c r="E40" s="85"/>
    </row>
    <row r="41" spans="1:6" x14ac:dyDescent="0.2">
      <c r="A41" s="85">
        <v>3.4</v>
      </c>
      <c r="B41" s="85" t="s">
        <v>238</v>
      </c>
      <c r="C41" s="85" t="s">
        <v>239</v>
      </c>
      <c r="D41" s="85" t="s">
        <v>245</v>
      </c>
      <c r="E41" s="85"/>
    </row>
    <row r="42" spans="1:6" x14ac:dyDescent="0.2">
      <c r="A42" s="85">
        <v>3.43</v>
      </c>
      <c r="B42" s="85" t="s">
        <v>185</v>
      </c>
      <c r="C42" s="85" t="s">
        <v>239</v>
      </c>
      <c r="D42" s="85" t="s">
        <v>262</v>
      </c>
      <c r="E42" s="85"/>
    </row>
    <row r="43" spans="1:6" x14ac:dyDescent="0.2">
      <c r="A43" s="85">
        <v>3.56</v>
      </c>
      <c r="B43" s="85" t="s">
        <v>180</v>
      </c>
      <c r="C43" s="85" t="s">
        <v>239</v>
      </c>
      <c r="D43" s="85" t="s">
        <v>245</v>
      </c>
      <c r="E43" s="85"/>
    </row>
    <row r="44" spans="1:6" x14ac:dyDescent="0.2">
      <c r="A44" s="85">
        <v>3.6</v>
      </c>
      <c r="B44" s="85" t="s">
        <v>182</v>
      </c>
      <c r="C44" s="85" t="s">
        <v>239</v>
      </c>
      <c r="D44" s="85" t="s">
        <v>304</v>
      </c>
      <c r="E44" s="85"/>
    </row>
    <row r="45" spans="1:6" x14ac:dyDescent="0.2">
      <c r="A45" s="85">
        <v>3.67</v>
      </c>
      <c r="B45" s="85" t="s">
        <v>186</v>
      </c>
      <c r="C45" s="85" t="s">
        <v>239</v>
      </c>
      <c r="D45" s="85" t="s">
        <v>245</v>
      </c>
      <c r="E45" s="85"/>
    </row>
    <row r="46" spans="1:6" x14ac:dyDescent="0.2">
      <c r="A46" s="85">
        <v>3.78</v>
      </c>
      <c r="B46" s="85" t="s">
        <v>266</v>
      </c>
      <c r="C46" s="85" t="s">
        <v>239</v>
      </c>
      <c r="D46" s="85" t="s">
        <v>245</v>
      </c>
      <c r="E46" s="85"/>
    </row>
    <row r="47" spans="1:6" x14ac:dyDescent="0.2">
      <c r="A47" s="85">
        <v>4.12</v>
      </c>
      <c r="B47" s="85" t="s">
        <v>261</v>
      </c>
      <c r="C47" s="85" t="s">
        <v>302</v>
      </c>
      <c r="D47" s="85" t="s">
        <v>244</v>
      </c>
      <c r="E47" s="8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20" sqref="F20"/>
    </sheetView>
  </sheetViews>
  <sheetFormatPr defaultRowHeight="18" customHeight="1" x14ac:dyDescent="0.2"/>
  <cols>
    <col min="1" max="1" width="19.7109375" customWidth="1"/>
    <col min="4" max="4" width="18" customWidth="1"/>
  </cols>
  <sheetData>
    <row r="1" spans="1:4" ht="18" customHeight="1" thickBot="1" x14ac:dyDescent="0.25">
      <c r="A1" s="57" t="s">
        <v>215</v>
      </c>
      <c r="B1" s="57" t="s">
        <v>19</v>
      </c>
      <c r="C1" s="57" t="s">
        <v>260</v>
      </c>
      <c r="D1" s="57"/>
    </row>
    <row r="2" spans="1:4" ht="18" customHeight="1" thickBot="1" x14ac:dyDescent="0.25">
      <c r="A2" s="57" t="s">
        <v>196</v>
      </c>
      <c r="B2" s="57" t="s">
        <v>244</v>
      </c>
      <c r="C2" s="76">
        <v>2.93</v>
      </c>
      <c r="D2" s="57"/>
    </row>
    <row r="3" spans="1:4" ht="18" customHeight="1" thickBot="1" x14ac:dyDescent="0.25">
      <c r="A3" s="57" t="s">
        <v>205</v>
      </c>
      <c r="B3" s="57" t="s">
        <v>245</v>
      </c>
      <c r="C3" s="76">
        <v>3.1</v>
      </c>
      <c r="D3" s="57"/>
    </row>
    <row r="4" spans="1:4" ht="18" customHeight="1" thickBot="1" x14ac:dyDescent="0.25">
      <c r="A4" s="57" t="s">
        <v>187</v>
      </c>
      <c r="B4" s="57" t="s">
        <v>245</v>
      </c>
      <c r="C4" s="76">
        <v>3</v>
      </c>
      <c r="D4" s="57"/>
    </row>
    <row r="5" spans="1:4" ht="18" customHeight="1" thickBot="1" x14ac:dyDescent="0.25">
      <c r="A5" s="57" t="s">
        <v>261</v>
      </c>
      <c r="B5" s="57" t="s">
        <v>244</v>
      </c>
      <c r="C5" s="76">
        <v>4.12</v>
      </c>
      <c r="D5" s="57"/>
    </row>
    <row r="6" spans="1:4" ht="18" customHeight="1" thickBot="1" x14ac:dyDescent="0.25">
      <c r="A6" s="57" t="s">
        <v>200</v>
      </c>
      <c r="B6" s="57" t="s">
        <v>262</v>
      </c>
      <c r="C6" s="76">
        <v>3.46</v>
      </c>
      <c r="D6" s="57"/>
    </row>
    <row r="7" spans="1:4" ht="18" customHeight="1" thickBot="1" x14ac:dyDescent="0.25">
      <c r="A7" s="57" t="s">
        <v>198</v>
      </c>
      <c r="B7" s="57" t="s">
        <v>245</v>
      </c>
      <c r="C7" s="76">
        <v>2.97</v>
      </c>
      <c r="D7" s="57"/>
    </row>
    <row r="8" spans="1:4" ht="18" customHeight="1" thickBot="1" x14ac:dyDescent="0.25">
      <c r="A8" s="57" t="s">
        <v>195</v>
      </c>
      <c r="B8" s="57" t="s">
        <v>245</v>
      </c>
      <c r="C8" s="76">
        <v>2.87</v>
      </c>
      <c r="D8" s="57"/>
    </row>
    <row r="9" spans="1:4" ht="18" customHeight="1" thickBot="1" x14ac:dyDescent="0.25">
      <c r="A9" s="57" t="s">
        <v>182</v>
      </c>
      <c r="B9" s="57"/>
      <c r="C9" s="76">
        <v>3.6</v>
      </c>
      <c r="D9" s="57"/>
    </row>
    <row r="10" spans="1:4" ht="18" customHeight="1" thickBot="1" x14ac:dyDescent="0.25">
      <c r="A10" s="57" t="s">
        <v>180</v>
      </c>
      <c r="B10" s="57" t="s">
        <v>245</v>
      </c>
      <c r="C10" s="76">
        <v>3.56</v>
      </c>
      <c r="D10" s="57"/>
    </row>
    <row r="11" spans="1:4" ht="18" customHeight="1" thickBot="1" x14ac:dyDescent="0.25">
      <c r="A11" s="57" t="s">
        <v>188</v>
      </c>
      <c r="B11" s="57"/>
      <c r="C11" s="76">
        <v>2.99</v>
      </c>
      <c r="D11" s="57"/>
    </row>
    <row r="12" spans="1:4" ht="18" customHeight="1" thickBot="1" x14ac:dyDescent="0.25">
      <c r="A12" s="57" t="s">
        <v>179</v>
      </c>
      <c r="B12" s="57" t="s">
        <v>245</v>
      </c>
      <c r="C12" s="76">
        <v>2.95</v>
      </c>
      <c r="D12" s="57"/>
    </row>
    <row r="13" spans="1:4" ht="18" customHeight="1" thickBot="1" x14ac:dyDescent="0.25">
      <c r="A13" s="57" t="s">
        <v>202</v>
      </c>
      <c r="B13" s="57" t="s">
        <v>262</v>
      </c>
      <c r="C13" s="76">
        <v>3.28</v>
      </c>
      <c r="D13" s="57"/>
    </row>
    <row r="14" spans="1:4" ht="18" customHeight="1" thickBot="1" x14ac:dyDescent="0.25">
      <c r="A14" s="57" t="s">
        <v>184</v>
      </c>
      <c r="B14" s="57" t="s">
        <v>262</v>
      </c>
      <c r="C14" s="76">
        <v>3.35</v>
      </c>
      <c r="D14" s="57"/>
    </row>
    <row r="15" spans="1:4" ht="18" customHeight="1" thickBot="1" x14ac:dyDescent="0.25">
      <c r="A15" s="57" t="s">
        <v>185</v>
      </c>
      <c r="B15" s="57" t="s">
        <v>262</v>
      </c>
      <c r="C15" s="76">
        <v>3.43</v>
      </c>
      <c r="D15" s="57"/>
    </row>
    <row r="16" spans="1:4" ht="18" customHeight="1" thickBot="1" x14ac:dyDescent="0.25">
      <c r="A16" s="57" t="s">
        <v>203</v>
      </c>
      <c r="B16" s="57" t="s">
        <v>245</v>
      </c>
      <c r="C16" s="76">
        <v>3.23</v>
      </c>
      <c r="D16" s="57"/>
    </row>
    <row r="17" spans="1:4" ht="18" customHeight="1" thickBot="1" x14ac:dyDescent="0.25">
      <c r="A17" s="57" t="s">
        <v>263</v>
      </c>
      <c r="B17" s="57" t="s">
        <v>262</v>
      </c>
      <c r="C17" s="76">
        <v>3.5</v>
      </c>
      <c r="D17" s="57"/>
    </row>
    <row r="18" spans="1:4" ht="18" customHeight="1" thickBot="1" x14ac:dyDescent="0.25">
      <c r="A18" s="57" t="s">
        <v>204</v>
      </c>
      <c r="B18" s="57" t="s">
        <v>262</v>
      </c>
      <c r="C18" s="76">
        <v>3.1</v>
      </c>
      <c r="D18" s="57"/>
    </row>
    <row r="19" spans="1:4" ht="18" customHeight="1" thickBot="1" x14ac:dyDescent="0.25">
      <c r="A19" s="57" t="s">
        <v>216</v>
      </c>
      <c r="B19" s="57" t="s">
        <v>245</v>
      </c>
      <c r="C19" s="76">
        <v>3.11</v>
      </c>
      <c r="D19" s="57"/>
    </row>
    <row r="20" spans="1:4" ht="18" customHeight="1" thickBot="1" x14ac:dyDescent="0.25">
      <c r="A20" s="57" t="s">
        <v>238</v>
      </c>
      <c r="B20" s="57" t="s">
        <v>245</v>
      </c>
      <c r="C20" s="76">
        <v>3.4</v>
      </c>
      <c r="D20" s="57"/>
    </row>
    <row r="21" spans="1:4" ht="18" customHeight="1" thickBot="1" x14ac:dyDescent="0.25">
      <c r="A21" s="57" t="s">
        <v>191</v>
      </c>
      <c r="B21" s="57" t="s">
        <v>245</v>
      </c>
      <c r="C21" s="76">
        <v>3.51</v>
      </c>
      <c r="D21" s="57"/>
    </row>
    <row r="22" spans="1:4" ht="18" customHeight="1" thickBot="1" x14ac:dyDescent="0.25">
      <c r="A22" s="57" t="s">
        <v>181</v>
      </c>
      <c r="B22" s="57" t="s">
        <v>245</v>
      </c>
      <c r="C22" s="76">
        <v>3.04</v>
      </c>
      <c r="D22" s="57"/>
    </row>
    <row r="23" spans="1:4" ht="18" customHeight="1" thickBot="1" x14ac:dyDescent="0.25">
      <c r="A23" s="57" t="s">
        <v>197</v>
      </c>
      <c r="B23" s="57" t="s">
        <v>262</v>
      </c>
      <c r="C23" s="76">
        <v>3.17</v>
      </c>
      <c r="D23" s="57"/>
    </row>
    <row r="24" spans="1:4" ht="18" customHeight="1" thickBot="1" x14ac:dyDescent="0.25">
      <c r="A24" s="57" t="s">
        <v>186</v>
      </c>
      <c r="B24" s="57" t="s">
        <v>245</v>
      </c>
      <c r="C24" s="76">
        <v>3.67</v>
      </c>
      <c r="D24" s="57"/>
    </row>
    <row r="25" spans="1:4" ht="18" customHeight="1" thickBot="1" x14ac:dyDescent="0.25">
      <c r="A25" s="57" t="s">
        <v>243</v>
      </c>
      <c r="B25" s="57" t="s">
        <v>245</v>
      </c>
      <c r="C25" s="76">
        <v>2.9870000000000001</v>
      </c>
      <c r="D25" s="57" t="s">
        <v>264</v>
      </c>
    </row>
    <row r="26" spans="1:4" ht="18" customHeight="1" thickBot="1" x14ac:dyDescent="0.25">
      <c r="A26" s="57" t="s">
        <v>265</v>
      </c>
      <c r="B26" s="57" t="s">
        <v>245</v>
      </c>
      <c r="C26" s="76">
        <v>3.44</v>
      </c>
      <c r="D26" s="57"/>
    </row>
    <row r="27" spans="1:4" ht="18" customHeight="1" thickBot="1" x14ac:dyDescent="0.25">
      <c r="A27" s="57" t="s">
        <v>266</v>
      </c>
      <c r="B27" s="57" t="s">
        <v>245</v>
      </c>
      <c r="C27" s="76">
        <v>3.78</v>
      </c>
      <c r="D27" s="57"/>
    </row>
    <row r="28" spans="1:4" ht="18" customHeight="1" thickBot="1" x14ac:dyDescent="0.25">
      <c r="A28" s="57" t="s">
        <v>235</v>
      </c>
      <c r="B28" s="57" t="s">
        <v>245</v>
      </c>
      <c r="C28" s="76">
        <v>2.76</v>
      </c>
      <c r="D28" s="57"/>
    </row>
    <row r="29" spans="1:4" ht="18" customHeight="1" thickBot="1" x14ac:dyDescent="0.25">
      <c r="A29" s="57" t="s">
        <v>267</v>
      </c>
      <c r="B29" s="57" t="s">
        <v>262</v>
      </c>
      <c r="C29" s="76">
        <v>3.6</v>
      </c>
      <c r="D29" s="57"/>
    </row>
    <row r="30" spans="1:4" ht="18" customHeight="1" thickBot="1" x14ac:dyDescent="0.25">
      <c r="A30" s="57" t="s">
        <v>268</v>
      </c>
      <c r="B30" s="57" t="s">
        <v>262</v>
      </c>
      <c r="C30" s="76">
        <v>2.94</v>
      </c>
      <c r="D30" s="57"/>
    </row>
    <row r="31" spans="1:4" ht="18" customHeight="1" thickBot="1" x14ac:dyDescent="0.25">
      <c r="A31" s="57" t="s">
        <v>219</v>
      </c>
      <c r="B31" s="57" t="s">
        <v>245</v>
      </c>
      <c r="C31" s="76">
        <v>4</v>
      </c>
      <c r="D31" s="57"/>
    </row>
    <row r="32" spans="1:4" ht="18" customHeight="1" thickBot="1" x14ac:dyDescent="0.25">
      <c r="A32" s="57" t="s">
        <v>269</v>
      </c>
      <c r="B32" s="57" t="s">
        <v>245</v>
      </c>
      <c r="C32" s="76">
        <v>2.5</v>
      </c>
      <c r="D32" s="57"/>
    </row>
    <row r="33" spans="1:4" ht="18" customHeight="1" thickBot="1" x14ac:dyDescent="0.25">
      <c r="A33" s="57" t="s">
        <v>183</v>
      </c>
      <c r="B33" s="57" t="s">
        <v>245</v>
      </c>
      <c r="C33" s="76">
        <v>2.75</v>
      </c>
      <c r="D33" s="57"/>
    </row>
    <row r="34" spans="1:4" ht="18" customHeight="1" thickBot="1" x14ac:dyDescent="0.25">
      <c r="A34" s="57" t="s">
        <v>270</v>
      </c>
      <c r="B34" s="57" t="s">
        <v>262</v>
      </c>
      <c r="C34" s="76">
        <v>2.96</v>
      </c>
      <c r="D34" s="57"/>
    </row>
    <row r="35" spans="1:4" ht="18" customHeight="1" thickBot="1" x14ac:dyDescent="0.25">
      <c r="A35" s="57" t="s">
        <v>193</v>
      </c>
      <c r="B35" s="57" t="s">
        <v>245</v>
      </c>
      <c r="C35" s="76">
        <v>3.35</v>
      </c>
      <c r="D35" s="57"/>
    </row>
    <row r="36" spans="1:4" ht="18" customHeight="1" thickBot="1" x14ac:dyDescent="0.25">
      <c r="A36" s="57" t="s">
        <v>190</v>
      </c>
      <c r="B36" s="57" t="s">
        <v>245</v>
      </c>
      <c r="C36" s="76">
        <v>2.71</v>
      </c>
      <c r="D36" s="57"/>
    </row>
    <row r="37" spans="1:4" ht="18" customHeight="1" thickBot="1" x14ac:dyDescent="0.25">
      <c r="A37" s="57" t="s">
        <v>271</v>
      </c>
      <c r="B37" s="57" t="s">
        <v>245</v>
      </c>
      <c r="C37" s="57"/>
      <c r="D37" s="57"/>
    </row>
    <row r="38" spans="1:4" ht="18" customHeight="1" thickBot="1" x14ac:dyDescent="0.25">
      <c r="A38" s="57" t="s">
        <v>272</v>
      </c>
      <c r="B38" s="57" t="s">
        <v>245</v>
      </c>
      <c r="C38" s="76">
        <v>3.48</v>
      </c>
      <c r="D38" s="57"/>
    </row>
    <row r="39" spans="1:4" ht="18" customHeight="1" thickBot="1" x14ac:dyDescent="0.25">
      <c r="A39" s="57" t="s">
        <v>199</v>
      </c>
      <c r="B39" s="57" t="s">
        <v>245</v>
      </c>
      <c r="C39" s="76">
        <v>2.75</v>
      </c>
      <c r="D39" s="57"/>
    </row>
    <row r="40" spans="1:4" ht="18" customHeight="1" thickBot="1" x14ac:dyDescent="0.25">
      <c r="A40" s="57" t="s">
        <v>226</v>
      </c>
      <c r="B40" s="57" t="s">
        <v>273</v>
      </c>
      <c r="C40" s="76">
        <v>3.23</v>
      </c>
      <c r="D40" s="57"/>
    </row>
    <row r="41" spans="1:4" ht="18" customHeight="1" thickBot="1" x14ac:dyDescent="0.25">
      <c r="A41" s="57" t="s">
        <v>274</v>
      </c>
      <c r="B41" s="57" t="s">
        <v>262</v>
      </c>
      <c r="C41" s="76">
        <v>3.17</v>
      </c>
      <c r="D41" s="57"/>
    </row>
    <row r="42" spans="1:4" ht="18" customHeight="1" thickBot="1" x14ac:dyDescent="0.25">
      <c r="A42" s="57" t="s">
        <v>275</v>
      </c>
      <c r="B42" s="57" t="s">
        <v>273</v>
      </c>
      <c r="C42" s="76">
        <v>3.09</v>
      </c>
      <c r="D42" s="57"/>
    </row>
    <row r="43" spans="1:4" ht="18" customHeight="1" thickBot="1" x14ac:dyDescent="0.25">
      <c r="A43" s="57" t="s">
        <v>276</v>
      </c>
      <c r="B43" s="57" t="s">
        <v>273</v>
      </c>
      <c r="C43" s="76">
        <v>3.15</v>
      </c>
      <c r="D43" s="57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3" workbookViewId="0">
      <selection activeCell="G38" sqref="G38"/>
    </sheetView>
  </sheetViews>
  <sheetFormatPr defaultColWidth="12.5703125" defaultRowHeight="12.75" x14ac:dyDescent="0.2"/>
  <cols>
    <col min="1" max="2" width="19" style="55" customWidth="1"/>
    <col min="3" max="3" width="12.5703125" style="55"/>
    <col min="4" max="4" width="13.28515625" style="55" bestFit="1" customWidth="1"/>
    <col min="5" max="5" width="12.5703125" style="55"/>
    <col min="6" max="6" width="13.7109375" style="55" customWidth="1"/>
    <col min="7" max="16384" width="12.5703125" style="55"/>
  </cols>
  <sheetData>
    <row r="1" spans="1:7" x14ac:dyDescent="0.2">
      <c r="A1" s="55" t="s">
        <v>277</v>
      </c>
      <c r="D1" s="55" t="s">
        <v>278</v>
      </c>
      <c r="E1" s="55" t="s">
        <v>279</v>
      </c>
      <c r="F1" s="55" t="s">
        <v>280</v>
      </c>
    </row>
    <row r="2" spans="1:7" x14ac:dyDescent="0.2">
      <c r="A2" s="55" t="s">
        <v>203</v>
      </c>
      <c r="B2" s="55" t="s">
        <v>242</v>
      </c>
      <c r="C2" s="55" t="s">
        <v>245</v>
      </c>
      <c r="D2" s="77">
        <v>1.2770833333333333</v>
      </c>
      <c r="E2" s="56">
        <v>0.125</v>
      </c>
      <c r="F2" s="78">
        <f t="shared" ref="F2:F10" si="0">(D2-E2)</f>
        <v>1.1520833333333333</v>
      </c>
      <c r="G2" s="55">
        <v>100</v>
      </c>
    </row>
    <row r="3" spans="1:7" x14ac:dyDescent="0.2">
      <c r="A3" s="55" t="s">
        <v>281</v>
      </c>
      <c r="B3" s="55" t="s">
        <v>242</v>
      </c>
      <c r="D3" s="77">
        <v>1.2118055555555556</v>
      </c>
      <c r="E3" s="56">
        <v>0.125</v>
      </c>
      <c r="F3" s="78">
        <f t="shared" si="0"/>
        <v>1.0868055555555556</v>
      </c>
      <c r="G3" s="55">
        <v>90</v>
      </c>
    </row>
    <row r="4" spans="1:7" x14ac:dyDescent="0.2">
      <c r="A4" s="55" t="s">
        <v>282</v>
      </c>
      <c r="B4" s="55" t="s">
        <v>242</v>
      </c>
      <c r="C4" s="55" t="s">
        <v>245</v>
      </c>
      <c r="D4" s="77">
        <v>1.1923611111111112</v>
      </c>
      <c r="E4" s="56">
        <v>0.125</v>
      </c>
      <c r="F4" s="78">
        <f t="shared" si="0"/>
        <v>1.0673611111111112</v>
      </c>
      <c r="G4" s="55">
        <v>80</v>
      </c>
    </row>
    <row r="5" spans="1:7" x14ac:dyDescent="0.2">
      <c r="A5" s="55" t="s">
        <v>283</v>
      </c>
      <c r="B5" s="55" t="s">
        <v>242</v>
      </c>
      <c r="D5" s="77">
        <v>1.1458333333333333</v>
      </c>
      <c r="E5" s="56">
        <v>0.125</v>
      </c>
      <c r="F5" s="78">
        <f t="shared" si="0"/>
        <v>1.0208333333333333</v>
      </c>
      <c r="G5" s="55">
        <v>70</v>
      </c>
    </row>
    <row r="6" spans="1:7" x14ac:dyDescent="0.2">
      <c r="A6" s="55" t="s">
        <v>284</v>
      </c>
      <c r="B6" s="55" t="s">
        <v>242</v>
      </c>
      <c r="C6" s="55" t="s">
        <v>244</v>
      </c>
      <c r="D6" s="77">
        <v>1.1458333333333333</v>
      </c>
      <c r="E6" s="56">
        <v>0.125</v>
      </c>
      <c r="F6" s="78">
        <f t="shared" si="0"/>
        <v>1.0208333333333333</v>
      </c>
      <c r="G6" s="55">
        <v>60</v>
      </c>
    </row>
    <row r="7" spans="1:7" x14ac:dyDescent="0.2">
      <c r="A7" s="55" t="s">
        <v>202</v>
      </c>
      <c r="B7" s="55" t="s">
        <v>242</v>
      </c>
      <c r="C7" s="55" t="s">
        <v>245</v>
      </c>
      <c r="D7" s="77">
        <v>1.1368055555555556</v>
      </c>
      <c r="E7" s="56">
        <v>0.125</v>
      </c>
      <c r="F7" s="77">
        <f t="shared" si="0"/>
        <v>1.0118055555555556</v>
      </c>
    </row>
    <row r="8" spans="1:7" x14ac:dyDescent="0.2">
      <c r="A8" s="55" t="s">
        <v>217</v>
      </c>
      <c r="B8" s="55" t="s">
        <v>242</v>
      </c>
      <c r="C8" s="55" t="s">
        <v>245</v>
      </c>
      <c r="D8" s="77">
        <v>1.1256944444444443</v>
      </c>
      <c r="E8" s="56">
        <v>0.125</v>
      </c>
      <c r="F8" s="77">
        <f t="shared" si="0"/>
        <v>1.0006944444444443</v>
      </c>
    </row>
    <row r="9" spans="1:7" x14ac:dyDescent="0.2">
      <c r="A9" s="55" t="s">
        <v>218</v>
      </c>
      <c r="B9" s="55" t="s">
        <v>242</v>
      </c>
      <c r="C9" s="55" t="s">
        <v>262</v>
      </c>
      <c r="D9" s="77">
        <v>1.125</v>
      </c>
      <c r="E9" s="56">
        <v>0.125</v>
      </c>
      <c r="F9" s="77">
        <f t="shared" si="0"/>
        <v>1</v>
      </c>
    </row>
    <row r="10" spans="1:7" x14ac:dyDescent="0.2">
      <c r="A10" s="55" t="s">
        <v>219</v>
      </c>
      <c r="B10" s="55" t="s">
        <v>242</v>
      </c>
      <c r="C10" s="55" t="s">
        <v>245</v>
      </c>
      <c r="D10" s="77">
        <v>1.125</v>
      </c>
      <c r="E10" s="56">
        <v>0.125</v>
      </c>
      <c r="F10" s="77">
        <f t="shared" si="0"/>
        <v>1</v>
      </c>
    </row>
    <row r="11" spans="1:7" x14ac:dyDescent="0.2">
      <c r="A11" s="55" t="s">
        <v>201</v>
      </c>
      <c r="B11" s="55" t="s">
        <v>242</v>
      </c>
      <c r="C11" s="55" t="s">
        <v>245</v>
      </c>
      <c r="D11" s="77">
        <v>1.125</v>
      </c>
      <c r="E11" s="56">
        <v>0.125</v>
      </c>
      <c r="F11" s="79">
        <f>(D11-E11)</f>
        <v>1</v>
      </c>
    </row>
    <row r="12" spans="1:7" x14ac:dyDescent="0.2">
      <c r="A12" s="55" t="s">
        <v>237</v>
      </c>
      <c r="B12" s="55" t="s">
        <v>242</v>
      </c>
      <c r="C12" s="55" t="s">
        <v>245</v>
      </c>
      <c r="E12" s="56">
        <v>0.125</v>
      </c>
      <c r="F12" s="77"/>
    </row>
    <row r="13" spans="1:7" x14ac:dyDescent="0.2">
      <c r="D13" s="77"/>
      <c r="E13" s="56"/>
      <c r="F13" s="77"/>
    </row>
    <row r="14" spans="1:7" x14ac:dyDescent="0.2">
      <c r="A14" s="55" t="s">
        <v>277</v>
      </c>
      <c r="D14" s="55" t="s">
        <v>278</v>
      </c>
      <c r="E14" s="55" t="s">
        <v>279</v>
      </c>
      <c r="F14" s="55" t="s">
        <v>280</v>
      </c>
    </row>
    <row r="15" spans="1:7" x14ac:dyDescent="0.2">
      <c r="A15" s="55" t="s">
        <v>189</v>
      </c>
      <c r="B15" s="55" t="s">
        <v>240</v>
      </c>
      <c r="C15" s="55" t="s">
        <v>245</v>
      </c>
      <c r="D15" s="77">
        <v>1.377777777777778</v>
      </c>
      <c r="E15" s="56">
        <v>0.125</v>
      </c>
      <c r="F15" s="80">
        <f t="shared" ref="F15:F23" si="1">(D15-E15)</f>
        <v>1.252777777777778</v>
      </c>
    </row>
    <row r="16" spans="1:7" x14ac:dyDescent="0.2">
      <c r="A16" s="55" t="s">
        <v>192</v>
      </c>
      <c r="B16" s="55" t="s">
        <v>240</v>
      </c>
      <c r="C16" s="55" t="s">
        <v>245</v>
      </c>
      <c r="D16" s="77">
        <v>1.375</v>
      </c>
      <c r="E16" s="56">
        <v>0.125</v>
      </c>
      <c r="F16" s="80">
        <f t="shared" si="1"/>
        <v>1.25</v>
      </c>
    </row>
    <row r="17" spans="1:7" x14ac:dyDescent="0.2">
      <c r="A17" s="55" t="s">
        <v>190</v>
      </c>
      <c r="B17" s="55" t="s">
        <v>240</v>
      </c>
      <c r="C17" s="55" t="s">
        <v>245</v>
      </c>
      <c r="D17" s="77">
        <v>1.2993055555555555</v>
      </c>
      <c r="E17" s="56">
        <v>0.125</v>
      </c>
      <c r="F17" s="80">
        <f t="shared" si="1"/>
        <v>1.1743055555555555</v>
      </c>
    </row>
    <row r="18" spans="1:7" x14ac:dyDescent="0.2">
      <c r="A18" s="55" t="s">
        <v>235</v>
      </c>
      <c r="B18" s="55" t="s">
        <v>240</v>
      </c>
      <c r="C18" s="55" t="s">
        <v>245</v>
      </c>
      <c r="D18" s="77">
        <v>1.2979166666666666</v>
      </c>
      <c r="E18" s="56">
        <v>0.125</v>
      </c>
      <c r="F18" s="80">
        <f t="shared" si="1"/>
        <v>1.1729166666666666</v>
      </c>
    </row>
    <row r="19" spans="1:7" x14ac:dyDescent="0.2">
      <c r="A19" s="55" t="s">
        <v>285</v>
      </c>
      <c r="B19" s="55" t="s">
        <v>240</v>
      </c>
      <c r="C19" s="55" t="s">
        <v>245</v>
      </c>
      <c r="D19" s="77">
        <v>1.1770833333333333</v>
      </c>
      <c r="E19" s="56">
        <v>0.125</v>
      </c>
      <c r="F19" s="78">
        <f t="shared" si="1"/>
        <v>1.0520833333333333</v>
      </c>
      <c r="G19" s="55">
        <v>100</v>
      </c>
    </row>
    <row r="20" spans="1:7" x14ac:dyDescent="0.2">
      <c r="A20" s="55" t="s">
        <v>286</v>
      </c>
      <c r="B20" s="55" t="s">
        <v>240</v>
      </c>
      <c r="C20" s="55" t="s">
        <v>244</v>
      </c>
      <c r="D20" s="77">
        <v>1.1715277777777777</v>
      </c>
      <c r="E20" s="56">
        <v>0.125</v>
      </c>
      <c r="F20" s="78">
        <f t="shared" si="1"/>
        <v>1.0465277777777777</v>
      </c>
      <c r="G20" s="55">
        <v>90</v>
      </c>
    </row>
    <row r="21" spans="1:7" x14ac:dyDescent="0.2">
      <c r="A21" s="55" t="s">
        <v>193</v>
      </c>
      <c r="B21" s="55" t="s">
        <v>240</v>
      </c>
      <c r="C21" s="55" t="s">
        <v>245</v>
      </c>
      <c r="D21" s="77">
        <v>1.1375</v>
      </c>
      <c r="E21" s="56">
        <v>0.125</v>
      </c>
      <c r="F21" s="78">
        <f t="shared" si="1"/>
        <v>1.0125</v>
      </c>
      <c r="G21" s="55">
        <v>80</v>
      </c>
    </row>
    <row r="22" spans="1:7" x14ac:dyDescent="0.2">
      <c r="A22" s="55" t="s">
        <v>287</v>
      </c>
      <c r="B22" s="55" t="s">
        <v>240</v>
      </c>
      <c r="C22" s="55" t="s">
        <v>245</v>
      </c>
      <c r="D22" s="77">
        <v>1.1256944444444443</v>
      </c>
      <c r="E22" s="56">
        <v>0.125</v>
      </c>
      <c r="F22" s="78">
        <f t="shared" si="1"/>
        <v>1.0006944444444443</v>
      </c>
      <c r="G22" s="55">
        <v>70</v>
      </c>
    </row>
    <row r="23" spans="1:7" ht="15" x14ac:dyDescent="0.25">
      <c r="A23" s="55" t="s">
        <v>188</v>
      </c>
      <c r="B23" s="55" t="s">
        <v>240</v>
      </c>
      <c r="C23" s="55" t="s">
        <v>245</v>
      </c>
      <c r="D23" s="77">
        <v>1.0833333333333333</v>
      </c>
      <c r="E23" s="56">
        <v>0.125</v>
      </c>
      <c r="F23" s="81">
        <f t="shared" si="1"/>
        <v>0.95833333333333326</v>
      </c>
      <c r="G23" s="55">
        <v>60</v>
      </c>
    </row>
    <row r="24" spans="1:7" ht="15" x14ac:dyDescent="0.25">
      <c r="F24" s="82"/>
    </row>
    <row r="27" spans="1:7" x14ac:dyDescent="0.2">
      <c r="A27" s="55" t="s">
        <v>288</v>
      </c>
      <c r="D27" s="55" t="s">
        <v>278</v>
      </c>
      <c r="E27" s="55" t="s">
        <v>279</v>
      </c>
      <c r="F27" s="55" t="s">
        <v>289</v>
      </c>
    </row>
    <row r="28" spans="1:7" x14ac:dyDescent="0.2">
      <c r="A28" s="55" t="s">
        <v>194</v>
      </c>
      <c r="B28" s="55" t="s">
        <v>241</v>
      </c>
      <c r="C28" s="55" t="s">
        <v>245</v>
      </c>
      <c r="D28" s="77">
        <v>1.7083333333333333</v>
      </c>
      <c r="E28" s="56">
        <v>0.125</v>
      </c>
      <c r="F28" s="80">
        <f t="shared" ref="F28:F36" si="2">(D28-E28)</f>
        <v>1.5833333333333333</v>
      </c>
    </row>
    <row r="29" spans="1:7" x14ac:dyDescent="0.2">
      <c r="A29" s="55" t="s">
        <v>216</v>
      </c>
      <c r="B29" s="55" t="s">
        <v>241</v>
      </c>
      <c r="C29" s="55" t="s">
        <v>245</v>
      </c>
      <c r="D29" s="77">
        <v>1.5416666666666667</v>
      </c>
      <c r="E29" s="56">
        <v>0.125</v>
      </c>
      <c r="F29" s="80">
        <f t="shared" si="2"/>
        <v>1.4166666666666667</v>
      </c>
    </row>
    <row r="30" spans="1:7" x14ac:dyDescent="0.2">
      <c r="A30" s="55" t="s">
        <v>290</v>
      </c>
      <c r="B30" s="55" t="s">
        <v>241</v>
      </c>
      <c r="D30" s="77">
        <v>1.4472222222222222</v>
      </c>
      <c r="E30" s="56">
        <v>0.125</v>
      </c>
      <c r="F30" s="78">
        <f t="shared" si="2"/>
        <v>1.3222222222222222</v>
      </c>
      <c r="G30" s="55">
        <v>100</v>
      </c>
    </row>
    <row r="31" spans="1:7" x14ac:dyDescent="0.2">
      <c r="A31" s="55" t="s">
        <v>291</v>
      </c>
      <c r="B31" s="55" t="s">
        <v>241</v>
      </c>
      <c r="D31" s="77">
        <v>1.440277777777778</v>
      </c>
      <c r="E31" s="56">
        <v>0.125</v>
      </c>
      <c r="F31" s="78">
        <f t="shared" si="2"/>
        <v>1.315277777777778</v>
      </c>
      <c r="G31" s="55">
        <v>90</v>
      </c>
    </row>
    <row r="32" spans="1:7" x14ac:dyDescent="0.2">
      <c r="A32" s="55" t="s">
        <v>292</v>
      </c>
      <c r="B32" s="55" t="s">
        <v>241</v>
      </c>
      <c r="D32" s="77">
        <v>1.3784722222222223</v>
      </c>
      <c r="E32" s="56">
        <v>0.125</v>
      </c>
      <c r="F32" s="78">
        <f t="shared" si="2"/>
        <v>1.2534722222222223</v>
      </c>
      <c r="G32" s="55">
        <v>80</v>
      </c>
    </row>
    <row r="33" spans="1:7" x14ac:dyDescent="0.2">
      <c r="A33" s="55" t="s">
        <v>226</v>
      </c>
      <c r="B33" s="55" t="s">
        <v>239</v>
      </c>
      <c r="C33" s="55" t="s">
        <v>245</v>
      </c>
      <c r="D33" s="77">
        <v>1.3736111111111111</v>
      </c>
      <c r="E33" s="56">
        <v>0.125</v>
      </c>
      <c r="F33" s="78">
        <f>(D33-E33)</f>
        <v>1.2486111111111111</v>
      </c>
      <c r="G33" s="55">
        <v>70</v>
      </c>
    </row>
    <row r="34" spans="1:7" x14ac:dyDescent="0.2">
      <c r="A34" s="55" t="s">
        <v>200</v>
      </c>
      <c r="B34" s="55" t="s">
        <v>241</v>
      </c>
      <c r="C34" s="55" t="s">
        <v>245</v>
      </c>
      <c r="D34" s="77">
        <v>1.3701388888888888</v>
      </c>
      <c r="E34" s="56">
        <v>0.125</v>
      </c>
      <c r="F34" s="78">
        <f t="shared" si="2"/>
        <v>1.2451388888888888</v>
      </c>
      <c r="G34" s="55">
        <v>60</v>
      </c>
    </row>
    <row r="35" spans="1:7" x14ac:dyDescent="0.2">
      <c r="A35" s="55" t="s">
        <v>293</v>
      </c>
      <c r="B35" s="55" t="s">
        <v>241</v>
      </c>
      <c r="C35" s="55" t="s">
        <v>245</v>
      </c>
      <c r="D35" s="77">
        <v>1.3673611111111112</v>
      </c>
      <c r="E35" s="56">
        <v>0.125</v>
      </c>
      <c r="F35" s="83">
        <f t="shared" si="2"/>
        <v>1.2423611111111112</v>
      </c>
    </row>
    <row r="36" spans="1:7" x14ac:dyDescent="0.2">
      <c r="A36" s="55" t="s">
        <v>294</v>
      </c>
      <c r="B36" s="55" t="s">
        <v>241</v>
      </c>
      <c r="C36" s="55" t="s">
        <v>245</v>
      </c>
      <c r="D36" s="77">
        <v>1.2326388888888888</v>
      </c>
      <c r="E36" s="56">
        <v>0.125</v>
      </c>
      <c r="F36" s="77">
        <f t="shared" si="2"/>
        <v>1.1076388888888888</v>
      </c>
    </row>
    <row r="37" spans="1:7" x14ac:dyDescent="0.2">
      <c r="D37" s="77"/>
      <c r="E37" s="56"/>
      <c r="F37" s="77"/>
    </row>
    <row r="38" spans="1:7" x14ac:dyDescent="0.2">
      <c r="D38" s="77" t="s">
        <v>278</v>
      </c>
      <c r="E38" s="56" t="s">
        <v>279</v>
      </c>
      <c r="F38" s="77" t="s">
        <v>289</v>
      </c>
    </row>
    <row r="39" spans="1:7" x14ac:dyDescent="0.2">
      <c r="A39" s="55" t="s">
        <v>185</v>
      </c>
      <c r="B39" s="55" t="s">
        <v>239</v>
      </c>
      <c r="C39" s="55" t="s">
        <v>245</v>
      </c>
      <c r="D39" s="77">
        <v>1.4486111111111111</v>
      </c>
      <c r="E39" s="56">
        <v>0.125</v>
      </c>
      <c r="F39" s="78">
        <f t="shared" ref="F39:F52" si="3">(D39-E39)</f>
        <v>1.3236111111111111</v>
      </c>
      <c r="G39" s="55">
        <v>100</v>
      </c>
    </row>
    <row r="40" spans="1:7" x14ac:dyDescent="0.2">
      <c r="A40" s="55" t="s">
        <v>181</v>
      </c>
      <c r="B40" s="55" t="s">
        <v>239</v>
      </c>
      <c r="C40" s="55" t="s">
        <v>236</v>
      </c>
      <c r="D40" s="77">
        <v>1.4444444444444444</v>
      </c>
      <c r="E40" s="56">
        <v>0.125</v>
      </c>
      <c r="F40" s="78">
        <f t="shared" si="3"/>
        <v>1.3194444444444444</v>
      </c>
      <c r="G40" s="55">
        <v>90</v>
      </c>
    </row>
    <row r="41" spans="1:7" x14ac:dyDescent="0.2">
      <c r="A41" s="55" t="s">
        <v>183</v>
      </c>
      <c r="B41" s="55" t="s">
        <v>239</v>
      </c>
      <c r="C41" s="55" t="s">
        <v>245</v>
      </c>
      <c r="D41" s="77">
        <v>1.4416666666666667</v>
      </c>
      <c r="E41" s="56">
        <v>0.125</v>
      </c>
      <c r="F41" s="78">
        <f t="shared" si="3"/>
        <v>1.3166666666666667</v>
      </c>
      <c r="G41" s="55">
        <v>80</v>
      </c>
    </row>
    <row r="42" spans="1:7" x14ac:dyDescent="0.2">
      <c r="A42" s="55" t="s">
        <v>295</v>
      </c>
      <c r="B42" s="55" t="s">
        <v>239</v>
      </c>
      <c r="C42" s="55" t="s">
        <v>245</v>
      </c>
      <c r="D42" s="77">
        <v>1.4409722222222223</v>
      </c>
      <c r="E42" s="56">
        <v>0.125</v>
      </c>
      <c r="F42" s="78">
        <f t="shared" si="3"/>
        <v>1.3159722222222223</v>
      </c>
      <c r="G42" s="55">
        <v>70</v>
      </c>
    </row>
    <row r="43" spans="1:7" x14ac:dyDescent="0.2">
      <c r="A43" s="55" t="s">
        <v>296</v>
      </c>
      <c r="B43" s="55" t="s">
        <v>239</v>
      </c>
      <c r="C43" s="55" t="s">
        <v>245</v>
      </c>
      <c r="D43" s="77">
        <v>1.4097222222222223</v>
      </c>
      <c r="E43" s="56">
        <v>0.125</v>
      </c>
      <c r="F43" s="78">
        <f t="shared" si="3"/>
        <v>1.2847222222222223</v>
      </c>
      <c r="G43" s="55">
        <v>60</v>
      </c>
    </row>
    <row r="44" spans="1:7" x14ac:dyDescent="0.2">
      <c r="A44" s="55" t="s">
        <v>225</v>
      </c>
      <c r="B44" s="55" t="s">
        <v>239</v>
      </c>
      <c r="C44" s="55" t="s">
        <v>245</v>
      </c>
      <c r="D44" s="77">
        <v>1.3784722222222223</v>
      </c>
      <c r="E44" s="56">
        <v>0.125</v>
      </c>
      <c r="F44" s="77">
        <f t="shared" si="3"/>
        <v>1.2534722222222223</v>
      </c>
    </row>
    <row r="45" spans="1:7" x14ac:dyDescent="0.2">
      <c r="A45" s="55" t="s">
        <v>220</v>
      </c>
      <c r="B45" s="55" t="s">
        <v>239</v>
      </c>
      <c r="C45" s="55" t="s">
        <v>245</v>
      </c>
      <c r="D45" s="77">
        <v>1.375</v>
      </c>
      <c r="E45" s="56">
        <v>0.125</v>
      </c>
      <c r="F45" s="77">
        <f t="shared" si="3"/>
        <v>1.25</v>
      </c>
    </row>
    <row r="46" spans="1:7" x14ac:dyDescent="0.2">
      <c r="A46" s="55" t="s">
        <v>187</v>
      </c>
      <c r="B46" s="55" t="s">
        <v>239</v>
      </c>
      <c r="C46" s="55" t="s">
        <v>245</v>
      </c>
      <c r="D46" s="77">
        <v>1.3611111111111109</v>
      </c>
      <c r="E46" s="56">
        <v>0.125</v>
      </c>
      <c r="F46" s="77">
        <f t="shared" si="3"/>
        <v>1.2361111111111109</v>
      </c>
    </row>
    <row r="47" spans="1:7" x14ac:dyDescent="0.2">
      <c r="A47" s="55" t="s">
        <v>238</v>
      </c>
      <c r="B47" s="55" t="s">
        <v>239</v>
      </c>
      <c r="C47" s="55" t="s">
        <v>245</v>
      </c>
      <c r="D47" s="77">
        <v>1.34375</v>
      </c>
      <c r="E47" s="56">
        <v>0.125</v>
      </c>
      <c r="F47" s="77">
        <f t="shared" si="3"/>
        <v>1.21875</v>
      </c>
    </row>
    <row r="48" spans="1:7" x14ac:dyDescent="0.2">
      <c r="A48" s="55" t="s">
        <v>297</v>
      </c>
      <c r="B48" s="55" t="s">
        <v>239</v>
      </c>
      <c r="C48" s="55" t="s">
        <v>245</v>
      </c>
      <c r="D48" s="77">
        <v>1.2847222222222221</v>
      </c>
      <c r="E48" s="56">
        <v>0.125</v>
      </c>
      <c r="F48" s="77">
        <f t="shared" si="3"/>
        <v>1.1597222222222221</v>
      </c>
    </row>
    <row r="49" spans="1:6" x14ac:dyDescent="0.2">
      <c r="A49" s="55" t="s">
        <v>266</v>
      </c>
      <c r="B49" s="55" t="s">
        <v>239</v>
      </c>
      <c r="C49" s="55" t="s">
        <v>245</v>
      </c>
      <c r="D49" s="77">
        <v>1.2756944444444445</v>
      </c>
      <c r="E49" s="56">
        <v>0.125</v>
      </c>
      <c r="F49" s="77">
        <f t="shared" si="3"/>
        <v>1.1506944444444445</v>
      </c>
    </row>
    <row r="50" spans="1:6" x14ac:dyDescent="0.2">
      <c r="A50" s="55" t="s">
        <v>298</v>
      </c>
      <c r="B50" s="55" t="s">
        <v>239</v>
      </c>
      <c r="D50" s="77">
        <v>1.2409722222222224</v>
      </c>
      <c r="E50" s="56">
        <v>0.125</v>
      </c>
      <c r="F50" s="77">
        <f t="shared" si="3"/>
        <v>1.1159722222222224</v>
      </c>
    </row>
    <row r="51" spans="1:6" x14ac:dyDescent="0.2">
      <c r="A51" s="55" t="s">
        <v>184</v>
      </c>
      <c r="B51" s="55" t="s">
        <v>239</v>
      </c>
      <c r="C51" s="55" t="s">
        <v>236</v>
      </c>
      <c r="D51" s="77">
        <v>1.1895833333333334</v>
      </c>
      <c r="E51" s="56">
        <v>0.125</v>
      </c>
      <c r="F51" s="77">
        <f t="shared" si="3"/>
        <v>1.0645833333333334</v>
      </c>
    </row>
    <row r="52" spans="1:6" x14ac:dyDescent="0.2">
      <c r="A52" s="55" t="s">
        <v>243</v>
      </c>
      <c r="B52" s="55" t="s">
        <v>239</v>
      </c>
      <c r="C52" s="55" t="s">
        <v>244</v>
      </c>
      <c r="D52" s="77">
        <v>1.1354166666666667</v>
      </c>
      <c r="E52" s="56">
        <v>0.125</v>
      </c>
      <c r="F52" s="77">
        <f t="shared" si="3"/>
        <v>1.0104166666666667</v>
      </c>
    </row>
    <row r="53" spans="1:6" x14ac:dyDescent="0.2">
      <c r="A53" s="55" t="s">
        <v>299</v>
      </c>
      <c r="B53" s="55" t="s">
        <v>239</v>
      </c>
      <c r="C53" s="55" t="s">
        <v>245</v>
      </c>
      <c r="E53" s="56">
        <v>0.125</v>
      </c>
      <c r="F53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YTD Results</vt:lpstr>
      <vt:lpstr>Jan 2017</vt:lpstr>
      <vt:lpstr>Jan 2017 pre sort</vt:lpstr>
      <vt:lpstr>Feb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Rachel Johnson</cp:lastModifiedBy>
  <cp:lastPrinted>2017-02-28T14:55:29Z</cp:lastPrinted>
  <dcterms:created xsi:type="dcterms:W3CDTF">2016-04-04T19:57:36Z</dcterms:created>
  <dcterms:modified xsi:type="dcterms:W3CDTF">2017-03-01T13:50:41Z</dcterms:modified>
  <cp:contentStatus/>
</cp:coreProperties>
</file>